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940" windowHeight="7635" tabRatio="590" activeTab="0"/>
  </bookViews>
  <sheets>
    <sheet name="12月" sheetId="1" r:id="rId1"/>
  </sheets>
  <definedNames>
    <definedName name="_xlnm.Print_Area" localSheetId="0">'12月'!$A$1:$S$48</definedName>
  </definedNames>
  <calcPr fullCalcOnLoad="1"/>
</workbook>
</file>

<file path=xl/sharedStrings.xml><?xml version="1.0" encoding="utf-8"?>
<sst xmlns="http://schemas.openxmlformats.org/spreadsheetml/2006/main" count="121" uniqueCount="23">
  <si>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</si>
  <si>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</si>
  <si>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</si>
  <si>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</si>
  <si>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</si>
  <si>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</si>
  <si>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</si>
  <si>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</si>
  <si>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</si>
  <si>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－</t>
  </si>
  <si>
    <t>発生時間帯</t>
  </si>
  <si>
    <t>回数/月</t>
  </si>
  <si>
    <t>騒音ﾚﾍﾞﾙ最大値</t>
  </si>
  <si>
    <t>～</t>
  </si>
  <si>
    <t>広島県山県郡北広島町西八幡原1453-13 八幡出張所</t>
  </si>
  <si>
    <t>初回</t>
  </si>
  <si>
    <t>最終</t>
  </si>
  <si>
    <t>騒音レベルが70dB以上の航空機騒音</t>
  </si>
  <si>
    <t>広島県山県郡北広島町西八幡原1453-13 八幡出張所</t>
  </si>
  <si>
    <t>－</t>
  </si>
  <si>
    <t>令和2年12月1日　～　令和2年12月31日</t>
  </si>
  <si>
    <t>令和2年12月1日　～　令和2年12月11日</t>
  </si>
  <si>
    <t>令和2年12月12日　～　令和2年12月31日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</si>
</sst>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\ &quot;回&quot;"/>
    <numFmt numFmtId="178" formatCode="0\ &quot;dB&quot;"/>
    <numFmt numFmtId="179" formatCode="[&lt;=999]000;[&lt;=99999]000\-00;000\-0000"/>
    <numFmt numFmtId="180" formatCode="0.0\ &quot;dB&quot;"/>
    <numFmt numFmtId="181" formatCode="h:mm;@"/>
    <numFmt numFmtId="182" formatCode="0.0\ &quot;dB※2）&quot;"/>
    <numFmt numFmtId="183" formatCode="0.0;[Red]0.0"/>
    <numFmt numFmtId="184" formatCode="mmm\-yyyy"/>
    <numFmt numFmtId="185" formatCode="0&quot;:&quot;00"/>
    <numFmt numFmtId="186" formatCode="00&quot;.&quot;0&quot; dB&quot;"/>
    <numFmt numFmtId="187" formatCode="00&quot;.&quot;0\ &quot;dB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hair"/>
      <bottom style="thin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/>
      <right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20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 indent="1"/>
    </xf>
    <xf numFmtId="179" fontId="3" fillId="0" borderId="18" xfId="0" applyNumberFormat="1" applyFont="1" applyBorder="1" applyAlignment="1">
      <alignment horizontal="left" vertical="center" indent="1"/>
    </xf>
    <xf numFmtId="177" fontId="3" fillId="0" borderId="11" xfId="0" applyNumberFormat="1" applyFont="1" applyBorder="1" applyAlignment="1">
      <alignment horizontal="left" vertical="center" indent="1"/>
    </xf>
    <xf numFmtId="180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20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distributed" vertical="center" indent="1"/>
    </xf>
    <xf numFmtId="176" fontId="3" fillId="0" borderId="22" xfId="0" applyNumberFormat="1" applyFont="1" applyFill="1" applyBorder="1" applyAlignment="1">
      <alignment horizontal="distributed" vertical="center" indent="1"/>
    </xf>
    <xf numFmtId="176" fontId="3" fillId="0" borderId="0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81" fontId="3" fillId="0" borderId="24" xfId="0" applyNumberFormat="1" applyFont="1" applyBorder="1" applyAlignment="1">
      <alignment horizontal="center" vertical="center"/>
    </xf>
    <xf numFmtId="181" fontId="3" fillId="0" borderId="25" xfId="0" applyNumberFormat="1" applyFont="1" applyBorder="1" applyAlignment="1">
      <alignment horizontal="center" vertical="center"/>
    </xf>
    <xf numFmtId="180" fontId="3" fillId="0" borderId="26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distributed" vertical="center" indent="1"/>
    </xf>
    <xf numFmtId="176" fontId="3" fillId="0" borderId="0" xfId="0" applyNumberFormat="1" applyFont="1" applyBorder="1" applyAlignment="1">
      <alignment horizontal="distributed" vertical="center" indent="1"/>
    </xf>
    <xf numFmtId="177" fontId="3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2" fontId="3" fillId="0" borderId="0" xfId="0" applyNumberFormat="1" applyFont="1" applyBorder="1" applyAlignment="1">
      <alignment horizontal="center" vertical="center"/>
    </xf>
    <xf numFmtId="181" fontId="3" fillId="0" borderId="29" xfId="0" applyNumberFormat="1" applyFont="1" applyBorder="1" applyAlignment="1">
      <alignment horizontal="center" vertical="center"/>
    </xf>
    <xf numFmtId="180" fontId="3" fillId="0" borderId="30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distributed" vertical="center" indent="1"/>
    </xf>
    <xf numFmtId="176" fontId="7" fillId="0" borderId="0" xfId="0" applyNumberFormat="1" applyFont="1" applyBorder="1" applyAlignment="1">
      <alignment vertical="center"/>
    </xf>
    <xf numFmtId="20" fontId="3" fillId="32" borderId="20" xfId="0" applyNumberFormat="1" applyFont="1" applyFill="1" applyBorder="1" applyAlignment="1">
      <alignment horizontal="center" vertical="center"/>
    </xf>
    <xf numFmtId="180" fontId="3" fillId="32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distributed" vertical="center" indent="1"/>
    </xf>
    <xf numFmtId="0" fontId="3" fillId="0" borderId="0" xfId="0" applyFont="1" applyBorder="1" applyAlignment="1">
      <alignment horizontal="center" vertical="center"/>
    </xf>
    <xf numFmtId="20" fontId="3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center" vertical="center"/>
    </xf>
    <xf numFmtId="20" fontId="3" fillId="0" borderId="34" xfId="0" applyNumberFormat="1" applyFont="1" applyBorder="1" applyAlignment="1">
      <alignment horizontal="center" vertical="center"/>
    </xf>
    <xf numFmtId="181" fontId="3" fillId="0" borderId="35" xfId="0" applyNumberFormat="1" applyFont="1" applyBorder="1" applyAlignment="1">
      <alignment horizontal="center" vertical="center"/>
    </xf>
    <xf numFmtId="177" fontId="3" fillId="0" borderId="36" xfId="0" applyNumberFormat="1" applyFont="1" applyBorder="1" applyAlignment="1">
      <alignment horizontal="center" vertical="center"/>
    </xf>
    <xf numFmtId="177" fontId="3" fillId="0" borderId="37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distributed" vertical="center" indent="1"/>
    </xf>
    <xf numFmtId="20" fontId="3" fillId="33" borderId="20" xfId="0" applyNumberFormat="1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20" fontId="3" fillId="34" borderId="20" xfId="0" applyNumberFormat="1" applyFont="1" applyFill="1" applyBorder="1" applyAlignment="1">
      <alignment horizontal="center" vertical="center"/>
    </xf>
    <xf numFmtId="180" fontId="3" fillId="34" borderId="10" xfId="0" applyNumberFormat="1" applyFont="1" applyFill="1" applyBorder="1" applyAlignment="1">
      <alignment horizontal="center" vertical="center"/>
    </xf>
    <xf numFmtId="20" fontId="3" fillId="33" borderId="34" xfId="0" applyNumberFormat="1" applyFont="1" applyFill="1" applyBorder="1" applyAlignment="1">
      <alignment horizontal="center" vertical="center"/>
    </xf>
    <xf numFmtId="20" fontId="3" fillId="33" borderId="32" xfId="0" applyNumberFormat="1" applyFont="1" applyFill="1" applyBorder="1" applyAlignment="1">
      <alignment horizontal="center" vertical="center"/>
    </xf>
    <xf numFmtId="180" fontId="3" fillId="33" borderId="3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left" vertical="center" indent="1" shrinkToFit="1"/>
    </xf>
    <xf numFmtId="0" fontId="0" fillId="0" borderId="18" xfId="0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3" fillId="0" borderId="18" xfId="0" applyFont="1" applyBorder="1" applyAlignment="1">
      <alignment horizontal="left" vertical="center" indent="1" shrinkToFit="1"/>
    </xf>
    <xf numFmtId="0" fontId="3" fillId="0" borderId="19" xfId="0" applyFont="1" applyBorder="1" applyAlignment="1">
      <alignment horizontal="left" vertical="center" indent="1" shrinkToFit="1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distributed" vertical="center" indent="1"/>
    </xf>
    <xf numFmtId="0" fontId="0" fillId="0" borderId="44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177" fontId="3" fillId="0" borderId="41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7" fontId="3" fillId="0" borderId="35" xfId="0" applyNumberFormat="1" applyFont="1" applyBorder="1" applyAlignment="1">
      <alignment horizontal="left" vertical="center" indent="1"/>
    </xf>
    <xf numFmtId="177" fontId="3" fillId="0" borderId="46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176" fontId="3" fillId="0" borderId="44" xfId="0" applyNumberFormat="1" applyFont="1" applyFill="1" applyBorder="1" applyAlignment="1">
      <alignment horizontal="distributed" vertical="center" indent="1"/>
    </xf>
    <xf numFmtId="177" fontId="3" fillId="0" borderId="45" xfId="0" applyNumberFormat="1" applyFont="1" applyBorder="1" applyAlignment="1">
      <alignment horizontal="center" vertical="center"/>
    </xf>
    <xf numFmtId="177" fontId="3" fillId="0" borderId="42" xfId="0" applyNumberFormat="1" applyFont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distributed" vertical="center" indent="1"/>
    </xf>
    <xf numFmtId="176" fontId="3" fillId="0" borderId="47" xfId="0" applyNumberFormat="1" applyFont="1" applyFill="1" applyBorder="1" applyAlignment="1">
      <alignment horizontal="distributed" vertical="center" indent="1"/>
    </xf>
    <xf numFmtId="176" fontId="3" fillId="0" borderId="48" xfId="0" applyNumberFormat="1" applyFont="1" applyFill="1" applyBorder="1" applyAlignment="1">
      <alignment horizontal="distributed" vertical="center" indent="1"/>
    </xf>
    <xf numFmtId="177" fontId="3" fillId="0" borderId="41" xfId="0" applyNumberFormat="1" applyFont="1" applyFill="1" applyBorder="1" applyAlignment="1">
      <alignment horizontal="center" vertical="center"/>
    </xf>
    <xf numFmtId="177" fontId="3" fillId="0" borderId="45" xfId="0" applyNumberFormat="1" applyFont="1" applyFill="1" applyBorder="1" applyAlignment="1">
      <alignment horizontal="center" vertical="center"/>
    </xf>
    <xf numFmtId="177" fontId="3" fillId="0" borderId="4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41</xdr:row>
      <xdr:rowOff>19050</xdr:rowOff>
    </xdr:from>
    <xdr:to>
      <xdr:col>17</xdr:col>
      <xdr:colOff>1123950</xdr:colOff>
      <xdr:row>47</xdr:row>
      <xdr:rowOff>19050</xdr:rowOff>
    </xdr:to>
    <xdr:grpSp>
      <xdr:nvGrpSpPr>
        <xdr:cNvPr id="1" name="Group 27"/>
        <xdr:cNvGrpSpPr>
          <a:grpSpLocks/>
        </xdr:cNvGrpSpPr>
      </xdr:nvGrpSpPr>
      <xdr:grpSpPr>
        <a:xfrm>
          <a:off x="11896725" y="8353425"/>
          <a:ext cx="5343525" cy="1143000"/>
          <a:chOff x="2464" y="891"/>
          <a:chExt cx="561" cy="117"/>
        </a:xfrm>
        <a:solidFill>
          <a:srgbClr val="FFFFFF"/>
        </a:solidFill>
      </xdr:grpSpPr>
      <xdr:sp>
        <xdr:nvSpPr>
          <xdr:cNvPr id="2" name="Text Box 39"/>
          <xdr:cNvSpPr txBox="1">
            <a:spLocks noChangeArrowheads="1"/>
          </xdr:cNvSpPr>
        </xdr:nvSpPr>
        <xdr:spPr>
          <a:xfrm>
            <a:off x="2464" y="891"/>
            <a:ext cx="15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40"/>
          <xdr:cNvSpPr txBox="1">
            <a:spLocks noChangeArrowheads="1"/>
          </xdr:cNvSpPr>
        </xdr:nvSpPr>
        <xdr:spPr>
          <a:xfrm>
            <a:off x="2777" y="995"/>
            <a:ext cx="248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26"/>
          <xdr:cNvGrpSpPr>
            <a:grpSpLocks/>
          </xdr:cNvGrpSpPr>
        </xdr:nvGrpSpPr>
        <xdr:grpSpPr>
          <a:xfrm>
            <a:off x="2464" y="908"/>
            <a:ext cx="561" cy="86"/>
            <a:chOff x="2464" y="908"/>
            <a:chExt cx="561" cy="86"/>
          </a:xfrm>
          <a:solidFill>
            <a:srgbClr val="FFFFFF"/>
          </a:solidFill>
        </xdr:grpSpPr>
        <xdr:sp>
          <xdr:nvSpPr>
            <xdr:cNvPr id="5" name="Text Box 42"/>
            <xdr:cNvSpPr txBox="1">
              <a:spLocks noChangeArrowheads="1"/>
            </xdr:cNvSpPr>
          </xdr:nvSpPr>
          <xdr:spPr>
            <a:xfrm>
              <a:off x="2466" y="912"/>
              <a:ext cx="273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43"/>
            <xdr:cNvSpPr txBox="1">
              <a:spLocks noChangeArrowheads="1"/>
            </xdr:cNvSpPr>
          </xdr:nvSpPr>
          <xdr:spPr>
            <a:xfrm>
              <a:off x="2736" y="912"/>
              <a:ext cx="289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44"/>
            <xdr:cNvSpPr>
              <a:spLocks/>
            </xdr:cNvSpPr>
          </xdr:nvSpPr>
          <xdr:spPr>
            <a:xfrm>
              <a:off x="2464" y="908"/>
              <a:ext cx="561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0</xdr:colOff>
      <xdr:row>33</xdr:row>
      <xdr:rowOff>66675</xdr:rowOff>
    </xdr:from>
    <xdr:to>
      <xdr:col>12</xdr:col>
      <xdr:colOff>0</xdr:colOff>
      <xdr:row>47</xdr:row>
      <xdr:rowOff>47625</xdr:rowOff>
    </xdr:to>
    <xdr:grpSp>
      <xdr:nvGrpSpPr>
        <xdr:cNvPr id="8" name="Group 5"/>
        <xdr:cNvGrpSpPr>
          <a:grpSpLocks/>
        </xdr:cNvGrpSpPr>
      </xdr:nvGrpSpPr>
      <xdr:grpSpPr>
        <a:xfrm>
          <a:off x="11639550" y="6800850"/>
          <a:ext cx="0" cy="2724150"/>
          <a:chOff x="25" y="739"/>
          <a:chExt cx="463" cy="256"/>
        </a:xfrm>
        <a:solidFill>
          <a:srgbClr val="FFFFFF"/>
        </a:solidFill>
      </xdr:grpSpPr>
      <xdr:sp>
        <xdr:nvSpPr>
          <xdr:cNvPr id="9" name="Text Box 6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10" name="Text Box 7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11" name="Text Box 8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  <xdr:twoCellAnchor>
    <xdr:from>
      <xdr:col>12</xdr:col>
      <xdr:colOff>0</xdr:colOff>
      <xdr:row>22</xdr:row>
      <xdr:rowOff>133350</xdr:rowOff>
    </xdr:from>
    <xdr:to>
      <xdr:col>12</xdr:col>
      <xdr:colOff>0</xdr:colOff>
      <xdr:row>36</xdr:row>
      <xdr:rowOff>19050</xdr:rowOff>
    </xdr:to>
    <xdr:grpSp>
      <xdr:nvGrpSpPr>
        <xdr:cNvPr id="12" name="Group 5"/>
        <xdr:cNvGrpSpPr>
          <a:grpSpLocks/>
        </xdr:cNvGrpSpPr>
      </xdr:nvGrpSpPr>
      <xdr:grpSpPr>
        <a:xfrm>
          <a:off x="11639550" y="4667250"/>
          <a:ext cx="0" cy="2686050"/>
          <a:chOff x="25" y="739"/>
          <a:chExt cx="463" cy="256"/>
        </a:xfrm>
        <a:solidFill>
          <a:srgbClr val="FFFFFF"/>
        </a:solidFill>
      </xdr:grpSpPr>
      <xdr:sp>
        <xdr:nvSpPr>
          <xdr:cNvPr id="13" name="Text Box 6"/>
          <xdr:cNvSpPr txBox="1">
            <a:spLocks noChangeArrowheads="1"/>
          </xdr:cNvSpPr>
        </xdr:nvSpPr>
        <xdr:spPr>
          <a:xfrm>
            <a:off x="11639550" y="4657725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14" name="Text Box 7"/>
          <xdr:cNvSpPr txBox="1">
            <a:spLocks noChangeArrowheads="1"/>
          </xdr:cNvSpPr>
        </xdr:nvSpPr>
        <xdr:spPr>
          <a:xfrm>
            <a:off x="11639550" y="465772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15" name="Text Box 8"/>
          <xdr:cNvSpPr txBox="1">
            <a:spLocks noChangeArrowheads="1"/>
          </xdr:cNvSpPr>
        </xdr:nvSpPr>
        <xdr:spPr>
          <a:xfrm>
            <a:off x="11639550" y="465772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1"/>
  <sheetViews>
    <sheetView tabSelected="1" view="pageBreakPreview" zoomScaleSheetLayoutView="100" zoomScalePageLayoutView="0" workbookViewId="0" topLeftCell="A4">
      <selection activeCell="P14" sqref="P14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65" t="s">
        <v>3</v>
      </c>
      <c r="C1" s="65"/>
      <c r="D1" s="65"/>
      <c r="E1" s="65"/>
      <c r="H1" s="65" t="s">
        <v>3</v>
      </c>
      <c r="I1" s="65"/>
      <c r="J1" s="65"/>
      <c r="K1" s="65"/>
      <c r="N1" s="65" t="s">
        <v>3</v>
      </c>
      <c r="O1" s="65"/>
      <c r="P1" s="65"/>
      <c r="Q1" s="65"/>
      <c r="R1" s="65"/>
    </row>
    <row r="2" ht="12" customHeight="1"/>
    <row r="3" spans="2:18" ht="18" customHeight="1">
      <c r="B3" s="6" t="s">
        <v>1</v>
      </c>
      <c r="C3" s="15" t="s">
        <v>21</v>
      </c>
      <c r="D3" s="7"/>
      <c r="E3" s="8"/>
      <c r="H3" s="6" t="s">
        <v>1</v>
      </c>
      <c r="I3" s="15" t="s">
        <v>22</v>
      </c>
      <c r="J3" s="7"/>
      <c r="K3" s="8"/>
      <c r="N3" s="6" t="s">
        <v>1</v>
      </c>
      <c r="O3" s="15" t="s">
        <v>20</v>
      </c>
      <c r="P3" s="15"/>
      <c r="Q3" s="7"/>
      <c r="R3" s="8"/>
    </row>
    <row r="4" spans="2:18" ht="18" customHeight="1">
      <c r="B4" s="9" t="s">
        <v>2</v>
      </c>
      <c r="C4" s="66" t="s">
        <v>18</v>
      </c>
      <c r="D4" s="67"/>
      <c r="E4" s="68"/>
      <c r="H4" s="9" t="s">
        <v>2</v>
      </c>
      <c r="I4" s="66" t="s">
        <v>18</v>
      </c>
      <c r="J4" s="67"/>
      <c r="K4" s="68"/>
      <c r="N4" s="9" t="s">
        <v>2</v>
      </c>
      <c r="O4" s="66" t="s">
        <v>14</v>
      </c>
      <c r="P4" s="69"/>
      <c r="Q4" s="69"/>
      <c r="R4" s="70"/>
    </row>
    <row r="5" spans="2:18" ht="18" customHeight="1">
      <c r="B5" s="10" t="s">
        <v>4</v>
      </c>
      <c r="C5" s="16" t="s">
        <v>17</v>
      </c>
      <c r="D5" s="11"/>
      <c r="E5" s="12"/>
      <c r="H5" s="10" t="s">
        <v>4</v>
      </c>
      <c r="I5" s="16" t="s">
        <v>17</v>
      </c>
      <c r="J5" s="11"/>
      <c r="K5" s="12"/>
      <c r="N5" s="10" t="s">
        <v>4</v>
      </c>
      <c r="O5" s="16" t="s">
        <v>17</v>
      </c>
      <c r="P5" s="16"/>
      <c r="Q5" s="11"/>
      <c r="R5" s="12"/>
    </row>
    <row r="6" spans="2:18" ht="18" customHeight="1">
      <c r="B6" s="5" t="s">
        <v>5</v>
      </c>
      <c r="C6" s="17">
        <f>SUM(E10:E48)</f>
        <v>33</v>
      </c>
      <c r="D6" s="3"/>
      <c r="E6" s="4"/>
      <c r="H6" s="5" t="s">
        <v>5</v>
      </c>
      <c r="I6" s="17">
        <f>SUM(K10:K48)</f>
        <v>18</v>
      </c>
      <c r="J6" s="3"/>
      <c r="K6" s="4"/>
      <c r="N6" s="5" t="s">
        <v>5</v>
      </c>
      <c r="O6" s="87">
        <f>SUM(R10:R40)</f>
        <v>51</v>
      </c>
      <c r="P6" s="88"/>
      <c r="Q6" s="3"/>
      <c r="R6" s="4"/>
    </row>
    <row r="7" ht="18.75" customHeight="1"/>
    <row r="8" spans="2:18" ht="15" customHeight="1">
      <c r="B8" s="71" t="s">
        <v>6</v>
      </c>
      <c r="C8" s="73" t="s">
        <v>7</v>
      </c>
      <c r="D8" s="75" t="s">
        <v>0</v>
      </c>
      <c r="E8" s="77" t="s">
        <v>8</v>
      </c>
      <c r="H8" s="71" t="s">
        <v>6</v>
      </c>
      <c r="I8" s="73" t="s">
        <v>7</v>
      </c>
      <c r="J8" s="75" t="s">
        <v>0</v>
      </c>
      <c r="K8" s="77" t="s">
        <v>8</v>
      </c>
      <c r="N8" s="71" t="s">
        <v>6</v>
      </c>
      <c r="O8" s="79" t="s">
        <v>7</v>
      </c>
      <c r="P8" s="80"/>
      <c r="Q8" s="75" t="s">
        <v>0</v>
      </c>
      <c r="R8" s="77" t="s">
        <v>8</v>
      </c>
    </row>
    <row r="9" spans="2:18" ht="15" customHeight="1">
      <c r="B9" s="72"/>
      <c r="C9" s="74"/>
      <c r="D9" s="76"/>
      <c r="E9" s="78"/>
      <c r="H9" s="72"/>
      <c r="I9" s="74"/>
      <c r="J9" s="76"/>
      <c r="K9" s="78"/>
      <c r="N9" s="72"/>
      <c r="O9" s="32" t="s">
        <v>15</v>
      </c>
      <c r="P9" s="2" t="s">
        <v>16</v>
      </c>
      <c r="Q9" s="76"/>
      <c r="R9" s="78"/>
    </row>
    <row r="10" spans="2:18" ht="15.75" customHeight="1">
      <c r="B10" s="81">
        <v>44166</v>
      </c>
      <c r="C10" s="58">
        <v>0.46319444444444446</v>
      </c>
      <c r="D10" s="59">
        <v>82.4</v>
      </c>
      <c r="E10" s="84">
        <v>2</v>
      </c>
      <c r="H10" s="29">
        <v>44177</v>
      </c>
      <c r="I10" s="2" t="s">
        <v>19</v>
      </c>
      <c r="J10" s="2" t="s">
        <v>19</v>
      </c>
      <c r="K10" s="55">
        <v>0</v>
      </c>
      <c r="N10" s="57">
        <v>44166</v>
      </c>
      <c r="O10" s="33">
        <v>0.46319444444444446</v>
      </c>
      <c r="P10" s="34">
        <v>0.4708333333333334</v>
      </c>
      <c r="Q10" s="35">
        <v>82.4</v>
      </c>
      <c r="R10" s="36">
        <v>2</v>
      </c>
    </row>
    <row r="11" spans="2:18" ht="15.75" customHeight="1">
      <c r="B11" s="90"/>
      <c r="C11" s="51">
        <v>0.4708333333333334</v>
      </c>
      <c r="D11" s="52">
        <v>72.5</v>
      </c>
      <c r="E11" s="91"/>
      <c r="H11" s="29">
        <v>44178</v>
      </c>
      <c r="I11" s="2" t="s">
        <v>19</v>
      </c>
      <c r="J11" s="2" t="s">
        <v>19</v>
      </c>
      <c r="K11" s="55">
        <v>0</v>
      </c>
      <c r="N11" s="38">
        <v>44167</v>
      </c>
      <c r="O11" s="33">
        <v>0.5395833333333333</v>
      </c>
      <c r="P11" s="34">
        <v>0.6895833333333333</v>
      </c>
      <c r="Q11" s="35">
        <v>88.6</v>
      </c>
      <c r="R11" s="37">
        <v>5</v>
      </c>
    </row>
    <row r="12" spans="2:18" ht="15.75" customHeight="1">
      <c r="B12" s="81">
        <v>44167</v>
      </c>
      <c r="C12" s="58">
        <v>0.5395833333333333</v>
      </c>
      <c r="D12" s="59">
        <v>88.6</v>
      </c>
      <c r="E12" s="84">
        <v>5</v>
      </c>
      <c r="H12" s="81">
        <v>44179</v>
      </c>
      <c r="I12" s="58">
        <v>0.6138888888888888</v>
      </c>
      <c r="J12" s="59">
        <v>77.6</v>
      </c>
      <c r="K12" s="84">
        <v>3</v>
      </c>
      <c r="N12" s="38">
        <v>44168</v>
      </c>
      <c r="O12" s="33">
        <v>0.6645833333333333</v>
      </c>
      <c r="P12" s="34" t="s">
        <v>9</v>
      </c>
      <c r="Q12" s="35">
        <v>80.2</v>
      </c>
      <c r="R12" s="37">
        <v>1</v>
      </c>
    </row>
    <row r="13" spans="2:18" ht="15.75" customHeight="1">
      <c r="B13" s="90"/>
      <c r="C13" s="28">
        <v>0.6416666666666667</v>
      </c>
      <c r="D13" s="27">
        <v>78.6</v>
      </c>
      <c r="E13" s="91"/>
      <c r="H13" s="82"/>
      <c r="I13" s="28">
        <v>0.6180555555555556</v>
      </c>
      <c r="J13" s="27">
        <v>70.8</v>
      </c>
      <c r="K13" s="85"/>
      <c r="N13" s="38">
        <v>44169</v>
      </c>
      <c r="O13" s="33">
        <v>0.48819444444444443</v>
      </c>
      <c r="P13" s="34">
        <v>0.6437499999999999</v>
      </c>
      <c r="Q13" s="35">
        <v>88.6</v>
      </c>
      <c r="R13" s="37">
        <v>7</v>
      </c>
    </row>
    <row r="14" spans="2:18" ht="15.75" customHeight="1">
      <c r="B14" s="90"/>
      <c r="C14" s="28">
        <v>0.6534722222222222</v>
      </c>
      <c r="D14" s="27">
        <v>71.1</v>
      </c>
      <c r="E14" s="91"/>
      <c r="H14" s="83"/>
      <c r="I14" s="28">
        <v>0.6402777777777778</v>
      </c>
      <c r="J14" s="27">
        <v>73.1</v>
      </c>
      <c r="K14" s="86"/>
      <c r="N14" s="38">
        <v>44170</v>
      </c>
      <c r="O14" s="33" t="s">
        <v>9</v>
      </c>
      <c r="P14" s="34" t="s">
        <v>9</v>
      </c>
      <c r="Q14" s="35" t="s">
        <v>9</v>
      </c>
      <c r="R14" s="37">
        <v>0</v>
      </c>
    </row>
    <row r="15" spans="2:18" ht="15.75" customHeight="1">
      <c r="B15" s="90"/>
      <c r="C15" s="28">
        <v>0.65625</v>
      </c>
      <c r="D15" s="27">
        <v>78</v>
      </c>
      <c r="E15" s="91"/>
      <c r="H15" s="81">
        <v>44180</v>
      </c>
      <c r="I15" s="28">
        <v>0.686111111111111</v>
      </c>
      <c r="J15" s="27">
        <v>70.9</v>
      </c>
      <c r="K15" s="84">
        <v>2</v>
      </c>
      <c r="N15" s="38">
        <v>44171</v>
      </c>
      <c r="O15" s="33" t="s">
        <v>9</v>
      </c>
      <c r="P15" s="34" t="s">
        <v>9</v>
      </c>
      <c r="Q15" s="35" t="s">
        <v>9</v>
      </c>
      <c r="R15" s="37">
        <v>0</v>
      </c>
    </row>
    <row r="16" spans="2:18" ht="15.75" customHeight="1">
      <c r="B16" s="93"/>
      <c r="C16" s="28">
        <v>0.6895833333333333</v>
      </c>
      <c r="D16" s="27">
        <v>76.9</v>
      </c>
      <c r="E16" s="92"/>
      <c r="H16" s="90"/>
      <c r="I16" s="63">
        <v>0.6965277777777777</v>
      </c>
      <c r="J16" s="64">
        <v>71.6</v>
      </c>
      <c r="K16" s="91"/>
      <c r="N16" s="38">
        <v>44172</v>
      </c>
      <c r="O16" s="33">
        <v>0.5201388888888888</v>
      </c>
      <c r="P16" s="34">
        <v>0.5326388888888889</v>
      </c>
      <c r="Q16" s="35">
        <v>91.7</v>
      </c>
      <c r="R16" s="37">
        <v>3</v>
      </c>
    </row>
    <row r="17" spans="2:18" ht="15.75" customHeight="1">
      <c r="B17" s="29">
        <v>44168</v>
      </c>
      <c r="C17" s="58">
        <v>0.6645833333333333</v>
      </c>
      <c r="D17" s="59">
        <v>80.2</v>
      </c>
      <c r="E17" s="55">
        <v>1</v>
      </c>
      <c r="H17" s="29">
        <v>44181</v>
      </c>
      <c r="I17" s="2" t="s">
        <v>19</v>
      </c>
      <c r="J17" s="2" t="s">
        <v>19</v>
      </c>
      <c r="K17" s="55">
        <v>0</v>
      </c>
      <c r="N17" s="38">
        <v>44173</v>
      </c>
      <c r="O17" s="33">
        <v>0.5368055555555555</v>
      </c>
      <c r="P17" s="34">
        <v>0.8076388888888889</v>
      </c>
      <c r="Q17" s="35">
        <v>79.6</v>
      </c>
      <c r="R17" s="37">
        <v>2</v>
      </c>
    </row>
    <row r="18" spans="2:18" ht="15.75" customHeight="1">
      <c r="B18" s="81">
        <v>44169</v>
      </c>
      <c r="C18" s="47">
        <v>0.48819444444444443</v>
      </c>
      <c r="D18" s="48">
        <v>74.7</v>
      </c>
      <c r="E18" s="97">
        <v>7</v>
      </c>
      <c r="H18" s="29">
        <v>44182</v>
      </c>
      <c r="I18" s="2" t="s">
        <v>19</v>
      </c>
      <c r="J18" s="2" t="s">
        <v>19</v>
      </c>
      <c r="K18" s="55">
        <v>0</v>
      </c>
      <c r="N18" s="38">
        <v>44174</v>
      </c>
      <c r="O18" s="33">
        <v>0.5041666666666667</v>
      </c>
      <c r="P18" s="34">
        <v>0.6569444444444444</v>
      </c>
      <c r="Q18" s="35">
        <v>86</v>
      </c>
      <c r="R18" s="37">
        <v>7</v>
      </c>
    </row>
    <row r="19" spans="2:18" ht="15.75" customHeight="1">
      <c r="B19" s="90"/>
      <c r="C19" s="47">
        <v>0.5368055555555555</v>
      </c>
      <c r="D19" s="48">
        <v>83.2</v>
      </c>
      <c r="E19" s="97"/>
      <c r="H19" s="29">
        <v>44183</v>
      </c>
      <c r="I19" s="58">
        <v>0.6062500000000001</v>
      </c>
      <c r="J19" s="59">
        <v>81.5</v>
      </c>
      <c r="K19" s="55">
        <v>1</v>
      </c>
      <c r="M19" s="39"/>
      <c r="N19" s="38">
        <v>44175</v>
      </c>
      <c r="O19" s="33">
        <v>0.5388888888888889</v>
      </c>
      <c r="P19" s="34" t="s">
        <v>9</v>
      </c>
      <c r="Q19" s="35">
        <v>72</v>
      </c>
      <c r="R19" s="37">
        <v>1</v>
      </c>
    </row>
    <row r="20" spans="2:18" ht="15.75" customHeight="1">
      <c r="B20" s="90"/>
      <c r="C20" s="47">
        <v>0.5597222222222222</v>
      </c>
      <c r="D20" s="48">
        <v>79.5</v>
      </c>
      <c r="E20" s="97"/>
      <c r="H20" s="29">
        <v>44184</v>
      </c>
      <c r="I20" s="2" t="s">
        <v>19</v>
      </c>
      <c r="J20" s="2" t="s">
        <v>19</v>
      </c>
      <c r="K20" s="55">
        <v>0</v>
      </c>
      <c r="M20" s="41"/>
      <c r="N20" s="38">
        <v>44176</v>
      </c>
      <c r="O20" s="33">
        <v>0.6055555555555555</v>
      </c>
      <c r="P20" s="34">
        <v>0.7298611111111111</v>
      </c>
      <c r="Q20" s="35">
        <v>82.6</v>
      </c>
      <c r="R20" s="37">
        <v>5</v>
      </c>
    </row>
    <row r="21" spans="2:18" ht="15.75" customHeight="1">
      <c r="B21" s="90"/>
      <c r="C21" s="47">
        <v>0.6215277777777778</v>
      </c>
      <c r="D21" s="48">
        <v>73.8</v>
      </c>
      <c r="E21" s="97"/>
      <c r="H21" s="29">
        <v>44185</v>
      </c>
      <c r="I21" s="2" t="s">
        <v>19</v>
      </c>
      <c r="J21" s="2" t="s">
        <v>19</v>
      </c>
      <c r="K21" s="55">
        <v>0</v>
      </c>
      <c r="M21" s="41"/>
      <c r="N21" s="38">
        <v>44177</v>
      </c>
      <c r="O21" s="33" t="s">
        <v>9</v>
      </c>
      <c r="P21" s="34" t="s">
        <v>9</v>
      </c>
      <c r="Q21" s="35" t="s">
        <v>9</v>
      </c>
      <c r="R21" s="37">
        <v>0</v>
      </c>
    </row>
    <row r="22" spans="2:18" ht="15.75" customHeight="1">
      <c r="B22" s="90"/>
      <c r="C22" s="28">
        <v>0.6291666666666667</v>
      </c>
      <c r="D22" s="27">
        <v>77.1</v>
      </c>
      <c r="E22" s="97"/>
      <c r="H22" s="29">
        <v>44186</v>
      </c>
      <c r="I22" s="58">
        <v>0.4701388888888889</v>
      </c>
      <c r="J22" s="59">
        <v>70.7</v>
      </c>
      <c r="K22" s="55">
        <v>1</v>
      </c>
      <c r="M22" s="41"/>
      <c r="N22" s="38">
        <v>44178</v>
      </c>
      <c r="O22" s="33" t="s">
        <v>9</v>
      </c>
      <c r="P22" s="34" t="s">
        <v>9</v>
      </c>
      <c r="Q22" s="35" t="s">
        <v>9</v>
      </c>
      <c r="R22" s="37">
        <v>0</v>
      </c>
    </row>
    <row r="23" spans="2:18" ht="15.75" customHeight="1">
      <c r="B23" s="90"/>
      <c r="C23" s="58">
        <v>0.6347222222222222</v>
      </c>
      <c r="D23" s="59">
        <v>88.6</v>
      </c>
      <c r="E23" s="97"/>
      <c r="H23" s="81">
        <v>44187</v>
      </c>
      <c r="I23" s="28">
        <v>0.6041666666666666</v>
      </c>
      <c r="J23" s="27">
        <v>76.2</v>
      </c>
      <c r="K23" s="84">
        <v>4</v>
      </c>
      <c r="M23" s="18"/>
      <c r="N23" s="38">
        <v>44179</v>
      </c>
      <c r="O23" s="33">
        <v>0.6138888888888888</v>
      </c>
      <c r="P23" s="34">
        <v>0.6402777777777778</v>
      </c>
      <c r="Q23" s="35">
        <v>77.6</v>
      </c>
      <c r="R23" s="37">
        <v>3</v>
      </c>
    </row>
    <row r="24" spans="2:18" ht="15.75" customHeight="1">
      <c r="B24" s="90"/>
      <c r="C24" s="28">
        <v>0.6437499999999999</v>
      </c>
      <c r="D24" s="27">
        <v>87.6</v>
      </c>
      <c r="E24" s="97"/>
      <c r="H24" s="82"/>
      <c r="I24" s="28">
        <v>0.611111111111111</v>
      </c>
      <c r="J24" s="27">
        <v>73.1</v>
      </c>
      <c r="K24" s="85"/>
      <c r="M24" s="18"/>
      <c r="N24" s="38">
        <v>44180</v>
      </c>
      <c r="O24" s="33">
        <v>0.686111111111111</v>
      </c>
      <c r="P24" s="34">
        <v>0.6965277777777777</v>
      </c>
      <c r="Q24" s="35">
        <v>71.6</v>
      </c>
      <c r="R24" s="40">
        <v>2</v>
      </c>
    </row>
    <row r="25" spans="2:18" ht="15.75" customHeight="1">
      <c r="B25" s="29">
        <v>44170</v>
      </c>
      <c r="C25" s="2" t="s">
        <v>19</v>
      </c>
      <c r="D25" s="2" t="s">
        <v>19</v>
      </c>
      <c r="E25" s="55">
        <v>0</v>
      </c>
      <c r="H25" s="82"/>
      <c r="I25" s="58">
        <v>0.6361111111111112</v>
      </c>
      <c r="J25" s="59">
        <v>91.4</v>
      </c>
      <c r="K25" s="85"/>
      <c r="M25" s="18"/>
      <c r="N25" s="38">
        <v>44181</v>
      </c>
      <c r="O25" s="33" t="s">
        <v>9</v>
      </c>
      <c r="P25" s="34" t="s">
        <v>9</v>
      </c>
      <c r="Q25" s="35" t="s">
        <v>9</v>
      </c>
      <c r="R25" s="40">
        <v>0</v>
      </c>
    </row>
    <row r="26" spans="2:18" ht="15.75" customHeight="1">
      <c r="B26" s="29">
        <v>44171</v>
      </c>
      <c r="C26" s="2" t="s">
        <v>19</v>
      </c>
      <c r="D26" s="2" t="s">
        <v>19</v>
      </c>
      <c r="E26" s="55">
        <v>0</v>
      </c>
      <c r="H26" s="83"/>
      <c r="I26" s="28">
        <v>0.7840277777777778</v>
      </c>
      <c r="J26" s="27">
        <v>70</v>
      </c>
      <c r="K26" s="86"/>
      <c r="M26" s="18"/>
      <c r="N26" s="38">
        <v>44182</v>
      </c>
      <c r="O26" s="33" t="s">
        <v>9</v>
      </c>
      <c r="P26" s="34" t="s">
        <v>9</v>
      </c>
      <c r="Q26" s="35" t="s">
        <v>9</v>
      </c>
      <c r="R26" s="40">
        <v>0</v>
      </c>
    </row>
    <row r="27" spans="2:18" ht="15.75" customHeight="1">
      <c r="B27" s="81">
        <v>44172</v>
      </c>
      <c r="C27" s="28">
        <v>0.5201388888888888</v>
      </c>
      <c r="D27" s="27">
        <v>81.8</v>
      </c>
      <c r="E27" s="84">
        <v>3</v>
      </c>
      <c r="H27" s="81">
        <v>44188</v>
      </c>
      <c r="I27" s="28">
        <v>0.40347222222222223</v>
      </c>
      <c r="J27" s="27">
        <v>70.9</v>
      </c>
      <c r="K27" s="84">
        <v>5</v>
      </c>
      <c r="M27" s="18"/>
      <c r="N27" s="38">
        <v>44183</v>
      </c>
      <c r="O27" s="33">
        <v>0.6062500000000001</v>
      </c>
      <c r="P27" s="34" t="s">
        <v>9</v>
      </c>
      <c r="Q27" s="35">
        <v>81.5</v>
      </c>
      <c r="R27" s="40">
        <v>1</v>
      </c>
    </row>
    <row r="28" spans="2:18" ht="15.75" customHeight="1">
      <c r="B28" s="82"/>
      <c r="C28" s="28">
        <v>0.5229166666666667</v>
      </c>
      <c r="D28" s="27">
        <v>70.6</v>
      </c>
      <c r="E28" s="85"/>
      <c r="H28" s="90"/>
      <c r="I28" s="58">
        <v>0.5923611111111111</v>
      </c>
      <c r="J28" s="59">
        <v>74.3</v>
      </c>
      <c r="K28" s="91"/>
      <c r="M28" s="18"/>
      <c r="N28" s="38">
        <v>44184</v>
      </c>
      <c r="O28" s="33" t="s">
        <v>9</v>
      </c>
      <c r="P28" s="34" t="s">
        <v>9</v>
      </c>
      <c r="Q28" s="35" t="s">
        <v>9</v>
      </c>
      <c r="R28" s="40">
        <v>0</v>
      </c>
    </row>
    <row r="29" spans="2:18" ht="15.75" customHeight="1">
      <c r="B29" s="83"/>
      <c r="C29" s="60">
        <v>0.5326388888888889</v>
      </c>
      <c r="D29" s="61">
        <v>91.7</v>
      </c>
      <c r="E29" s="86"/>
      <c r="H29" s="90"/>
      <c r="I29" s="28">
        <v>0.5979166666666667</v>
      </c>
      <c r="J29" s="27">
        <v>71.2</v>
      </c>
      <c r="K29" s="91"/>
      <c r="M29" s="18"/>
      <c r="N29" s="38">
        <v>44185</v>
      </c>
      <c r="O29" s="33" t="s">
        <v>9</v>
      </c>
      <c r="P29" s="34" t="s">
        <v>9</v>
      </c>
      <c r="Q29" s="35" t="s">
        <v>9</v>
      </c>
      <c r="R29" s="40">
        <v>0</v>
      </c>
    </row>
    <row r="30" spans="2:18" ht="15.75" customHeight="1">
      <c r="B30" s="94">
        <v>44173</v>
      </c>
      <c r="C30" s="53">
        <v>0.5368055555555555</v>
      </c>
      <c r="D30" s="27">
        <v>71.1</v>
      </c>
      <c r="E30" s="84">
        <v>2</v>
      </c>
      <c r="H30" s="90"/>
      <c r="I30" s="28">
        <v>0.6027777777777777</v>
      </c>
      <c r="J30" s="27">
        <v>70.3</v>
      </c>
      <c r="K30" s="91"/>
      <c r="M30" s="18"/>
      <c r="N30" s="38">
        <v>44186</v>
      </c>
      <c r="O30" s="33">
        <v>0.4701388888888889</v>
      </c>
      <c r="P30" s="34" t="s">
        <v>9</v>
      </c>
      <c r="Q30" s="35">
        <v>70.7</v>
      </c>
      <c r="R30" s="40">
        <v>1</v>
      </c>
    </row>
    <row r="31" spans="2:18" ht="15.75" customHeight="1">
      <c r="B31" s="95"/>
      <c r="C31" s="62">
        <v>0.8076388888888889</v>
      </c>
      <c r="D31" s="59">
        <v>79.6</v>
      </c>
      <c r="E31" s="92"/>
      <c r="H31" s="93"/>
      <c r="I31" s="28">
        <v>0.625</v>
      </c>
      <c r="J31" s="27">
        <v>70.1</v>
      </c>
      <c r="K31" s="92"/>
      <c r="M31" s="18"/>
      <c r="N31" s="38">
        <v>44187</v>
      </c>
      <c r="O31" s="33">
        <v>0.6041666666666666</v>
      </c>
      <c r="P31" s="34">
        <v>0.7840277777777778</v>
      </c>
      <c r="Q31" s="35">
        <v>91.4</v>
      </c>
      <c r="R31" s="40">
        <v>4</v>
      </c>
    </row>
    <row r="32" spans="2:18" ht="15.75" customHeight="1">
      <c r="B32" s="81">
        <v>44174</v>
      </c>
      <c r="C32" s="58">
        <v>0.5041666666666667</v>
      </c>
      <c r="D32" s="59">
        <v>86</v>
      </c>
      <c r="E32" s="96">
        <v>7</v>
      </c>
      <c r="H32" s="29">
        <v>44189</v>
      </c>
      <c r="I32" s="2" t="s">
        <v>19</v>
      </c>
      <c r="J32" s="2" t="s">
        <v>19</v>
      </c>
      <c r="K32" s="55">
        <v>0</v>
      </c>
      <c r="M32" s="18"/>
      <c r="N32" s="38">
        <v>44188</v>
      </c>
      <c r="O32" s="33">
        <v>0.40347222222222223</v>
      </c>
      <c r="P32" s="34">
        <v>0.625</v>
      </c>
      <c r="Q32" s="35">
        <v>74.3</v>
      </c>
      <c r="R32" s="40">
        <v>5</v>
      </c>
    </row>
    <row r="33" spans="2:18" ht="15.75" customHeight="1">
      <c r="B33" s="90"/>
      <c r="C33" s="47">
        <v>0.5152777777777778</v>
      </c>
      <c r="D33" s="48">
        <v>74.2</v>
      </c>
      <c r="E33" s="97"/>
      <c r="F33" s="13"/>
      <c r="G33" s="19"/>
      <c r="H33" s="29">
        <v>44190</v>
      </c>
      <c r="I33" s="2" t="s">
        <v>19</v>
      </c>
      <c r="J33" s="2" t="s">
        <v>19</v>
      </c>
      <c r="K33" s="55">
        <v>0</v>
      </c>
      <c r="N33" s="38">
        <v>44189</v>
      </c>
      <c r="O33" s="33" t="s">
        <v>9</v>
      </c>
      <c r="P33" s="34" t="s">
        <v>9</v>
      </c>
      <c r="Q33" s="35" t="s">
        <v>9</v>
      </c>
      <c r="R33" s="40">
        <v>0</v>
      </c>
    </row>
    <row r="34" spans="2:18" ht="15.75" customHeight="1">
      <c r="B34" s="90"/>
      <c r="C34" s="47">
        <v>0.5236111111111111</v>
      </c>
      <c r="D34" s="48">
        <v>70.8</v>
      </c>
      <c r="E34" s="97"/>
      <c r="H34" s="29">
        <v>44191</v>
      </c>
      <c r="I34" s="2" t="s">
        <v>19</v>
      </c>
      <c r="J34" s="2" t="s">
        <v>19</v>
      </c>
      <c r="K34" s="55">
        <v>0</v>
      </c>
      <c r="M34" s="18"/>
      <c r="N34" s="38">
        <v>44190</v>
      </c>
      <c r="O34" s="33" t="s">
        <v>9</v>
      </c>
      <c r="P34" s="34" t="s">
        <v>9</v>
      </c>
      <c r="Q34" s="35" t="s">
        <v>9</v>
      </c>
      <c r="R34" s="40">
        <v>0</v>
      </c>
    </row>
    <row r="35" spans="2:18" ht="15.75" customHeight="1">
      <c r="B35" s="90"/>
      <c r="C35" s="47">
        <v>0.6194444444444445</v>
      </c>
      <c r="D35" s="48">
        <v>70</v>
      </c>
      <c r="E35" s="97"/>
      <c r="H35" s="29">
        <v>44192</v>
      </c>
      <c r="I35" s="2" t="s">
        <v>19</v>
      </c>
      <c r="J35" s="2" t="s">
        <v>19</v>
      </c>
      <c r="K35" s="55">
        <v>0</v>
      </c>
      <c r="M35" s="42"/>
      <c r="N35" s="38">
        <v>44191</v>
      </c>
      <c r="O35" s="33" t="s">
        <v>9</v>
      </c>
      <c r="P35" s="34" t="s">
        <v>9</v>
      </c>
      <c r="Q35" s="35" t="s">
        <v>9</v>
      </c>
      <c r="R35" s="40">
        <v>0</v>
      </c>
    </row>
    <row r="36" spans="2:18" ht="15.75" customHeight="1">
      <c r="B36" s="90"/>
      <c r="C36" s="28">
        <v>0.6472222222222223</v>
      </c>
      <c r="D36" s="27">
        <v>73.8</v>
      </c>
      <c r="E36" s="97"/>
      <c r="H36" s="81">
        <v>44193</v>
      </c>
      <c r="I36" s="58">
        <v>0.6333333333333333</v>
      </c>
      <c r="J36" s="59">
        <v>78.3</v>
      </c>
      <c r="K36" s="84">
        <v>2</v>
      </c>
      <c r="M36" s="18"/>
      <c r="N36" s="38">
        <v>44192</v>
      </c>
      <c r="O36" s="33" t="s">
        <v>9</v>
      </c>
      <c r="P36" s="34" t="s">
        <v>9</v>
      </c>
      <c r="Q36" s="35" t="s">
        <v>9</v>
      </c>
      <c r="R36" s="40">
        <v>0</v>
      </c>
    </row>
    <row r="37" spans="2:18" ht="15.75" customHeight="1">
      <c r="B37" s="90"/>
      <c r="C37" s="28">
        <v>0.6548611111111111</v>
      </c>
      <c r="D37" s="27">
        <v>75</v>
      </c>
      <c r="E37" s="97"/>
      <c r="H37" s="90"/>
      <c r="I37" s="51">
        <v>0.6520833333333333</v>
      </c>
      <c r="J37" s="52">
        <v>75.5</v>
      </c>
      <c r="K37" s="91"/>
      <c r="M37" s="18"/>
      <c r="N37" s="38">
        <v>44193</v>
      </c>
      <c r="O37" s="33">
        <v>0.6333333333333333</v>
      </c>
      <c r="P37" s="34">
        <v>0.6520833333333333</v>
      </c>
      <c r="Q37" s="35">
        <v>78.3</v>
      </c>
      <c r="R37" s="40">
        <v>2</v>
      </c>
    </row>
    <row r="38" spans="2:18" ht="15.75" customHeight="1">
      <c r="B38" s="93"/>
      <c r="C38" s="28">
        <v>0.6569444444444444</v>
      </c>
      <c r="D38" s="27">
        <v>77.7</v>
      </c>
      <c r="E38" s="98"/>
      <c r="H38" s="29">
        <v>44194</v>
      </c>
      <c r="I38" s="2" t="s">
        <v>19</v>
      </c>
      <c r="J38" s="2" t="s">
        <v>19</v>
      </c>
      <c r="K38" s="55">
        <v>0</v>
      </c>
      <c r="M38" s="41"/>
      <c r="N38" s="38">
        <v>44194</v>
      </c>
      <c r="O38" s="33" t="s">
        <v>9</v>
      </c>
      <c r="P38" s="34" t="s">
        <v>9</v>
      </c>
      <c r="Q38" s="35" t="s">
        <v>9</v>
      </c>
      <c r="R38" s="40">
        <v>0</v>
      </c>
    </row>
    <row r="39" spans="2:18" ht="15.75" customHeight="1">
      <c r="B39" s="29">
        <v>44175</v>
      </c>
      <c r="C39" s="58">
        <v>0.5388888888888889</v>
      </c>
      <c r="D39" s="59">
        <v>72</v>
      </c>
      <c r="E39" s="55">
        <v>1</v>
      </c>
      <c r="H39" s="29">
        <v>44195</v>
      </c>
      <c r="I39" s="2" t="s">
        <v>19</v>
      </c>
      <c r="J39" s="2" t="s">
        <v>19</v>
      </c>
      <c r="K39" s="55">
        <v>0</v>
      </c>
      <c r="M39" s="41"/>
      <c r="N39" s="38">
        <v>44195</v>
      </c>
      <c r="O39" s="33" t="s">
        <v>9</v>
      </c>
      <c r="P39" s="34" t="s">
        <v>9</v>
      </c>
      <c r="Q39" s="35" t="s">
        <v>9</v>
      </c>
      <c r="R39" s="37">
        <v>0</v>
      </c>
    </row>
    <row r="40" spans="2:18" ht="15.75" customHeight="1">
      <c r="B40" s="81">
        <v>44176</v>
      </c>
      <c r="C40" s="28">
        <v>0.6055555555555555</v>
      </c>
      <c r="D40" s="27">
        <v>70.9</v>
      </c>
      <c r="E40" s="84">
        <v>5</v>
      </c>
      <c r="H40" s="30">
        <v>44196</v>
      </c>
      <c r="I40" s="2" t="s">
        <v>19</v>
      </c>
      <c r="J40" s="2" t="s">
        <v>19</v>
      </c>
      <c r="K40" s="55">
        <v>0</v>
      </c>
      <c r="M40" s="41"/>
      <c r="N40" s="45">
        <v>44196</v>
      </c>
      <c r="O40" s="54" t="s">
        <v>9</v>
      </c>
      <c r="P40" s="43" t="s">
        <v>9</v>
      </c>
      <c r="Q40" s="44" t="s">
        <v>9</v>
      </c>
      <c r="R40" s="56">
        <v>0</v>
      </c>
    </row>
    <row r="41" spans="2:18" ht="15.75" customHeight="1">
      <c r="B41" s="90"/>
      <c r="C41" s="28">
        <v>0.65625</v>
      </c>
      <c r="D41" s="27">
        <v>70.1</v>
      </c>
      <c r="E41" s="91"/>
      <c r="H41" s="49"/>
      <c r="I41" s="50"/>
      <c r="J41" s="50"/>
      <c r="K41" s="19"/>
      <c r="N41" s="46"/>
      <c r="O41" s="13"/>
      <c r="P41" s="13"/>
      <c r="Q41" s="18"/>
      <c r="R41" s="14"/>
    </row>
    <row r="42" spans="2:18" ht="15.75" customHeight="1">
      <c r="B42" s="90"/>
      <c r="C42" s="28">
        <v>0.7166666666666667</v>
      </c>
      <c r="D42" s="27">
        <v>75.5</v>
      </c>
      <c r="E42" s="91"/>
      <c r="N42" s="39"/>
      <c r="O42" s="13"/>
      <c r="P42" s="13"/>
      <c r="Q42" s="18"/>
      <c r="R42" s="14"/>
    </row>
    <row r="43" spans="2:5" ht="15.75" customHeight="1">
      <c r="B43" s="90"/>
      <c r="C43" s="58">
        <v>0.720138888888889</v>
      </c>
      <c r="D43" s="59">
        <v>82.6</v>
      </c>
      <c r="E43" s="91"/>
    </row>
    <row r="44" spans="2:5" ht="15.75" customHeight="1">
      <c r="B44" s="93"/>
      <c r="C44" s="28">
        <v>0.7298611111111111</v>
      </c>
      <c r="D44" s="27">
        <v>77</v>
      </c>
      <c r="E44" s="92"/>
    </row>
    <row r="45" spans="2:5" ht="14.25">
      <c r="B45" s="31"/>
      <c r="C45" s="13"/>
      <c r="D45" s="18"/>
      <c r="E45" s="14"/>
    </row>
    <row r="46" spans="2:5" ht="14.25">
      <c r="B46" s="26"/>
      <c r="C46" s="13"/>
      <c r="D46" s="18"/>
      <c r="E46" s="26"/>
    </row>
    <row r="47" spans="2:5" ht="14.25">
      <c r="B47" s="26"/>
      <c r="C47" s="13"/>
      <c r="D47" s="18"/>
      <c r="E47" s="26"/>
    </row>
    <row r="48" spans="2:5" ht="14.25">
      <c r="B48" s="26"/>
      <c r="C48" s="13"/>
      <c r="D48" s="18"/>
      <c r="E48" s="26"/>
    </row>
    <row r="50" spans="14:18" ht="13.5">
      <c r="N50" s="89" t="s">
        <v>10</v>
      </c>
      <c r="O50" s="89"/>
      <c r="P50" s="89"/>
      <c r="Q50" s="22" t="s">
        <v>12</v>
      </c>
      <c r="R50" s="20" t="s">
        <v>11</v>
      </c>
    </row>
    <row r="51" spans="14:18" ht="13.5">
      <c r="N51" s="25">
        <f>MIN(O10:O40)</f>
        <v>0.40347222222222223</v>
      </c>
      <c r="O51" s="21" t="s">
        <v>13</v>
      </c>
      <c r="P51" s="21">
        <f>MAX(O10:P40)</f>
        <v>0.8076388888888889</v>
      </c>
      <c r="Q51" s="24">
        <f>MAX(Q10:Q40)</f>
        <v>91.7</v>
      </c>
      <c r="R51" s="23">
        <f>SUM(R10:R40)</f>
        <v>51</v>
      </c>
    </row>
  </sheetData>
  <sheetProtection/>
  <mergeCells count="44">
    <mergeCell ref="H23:H26"/>
    <mergeCell ref="K23:K26"/>
    <mergeCell ref="H27:H31"/>
    <mergeCell ref="K27:K31"/>
    <mergeCell ref="H36:H37"/>
    <mergeCell ref="K36:K37"/>
    <mergeCell ref="E32:E38"/>
    <mergeCell ref="B10:B11"/>
    <mergeCell ref="E10:E11"/>
    <mergeCell ref="B12:B16"/>
    <mergeCell ref="E12:E16"/>
    <mergeCell ref="B18:B24"/>
    <mergeCell ref="E18:E24"/>
    <mergeCell ref="N50:P50"/>
    <mergeCell ref="H15:H16"/>
    <mergeCell ref="K15:K16"/>
    <mergeCell ref="E40:E44"/>
    <mergeCell ref="B40:B44"/>
    <mergeCell ref="B27:B29"/>
    <mergeCell ref="E27:E29"/>
    <mergeCell ref="B30:B31"/>
    <mergeCell ref="E30:E31"/>
    <mergeCell ref="B32:B38"/>
    <mergeCell ref="O8:P8"/>
    <mergeCell ref="Q8:Q9"/>
    <mergeCell ref="R8:R9"/>
    <mergeCell ref="H12:H14"/>
    <mergeCell ref="K12:K14"/>
    <mergeCell ref="O6:P6"/>
    <mergeCell ref="J8:J9"/>
    <mergeCell ref="K8:K9"/>
    <mergeCell ref="N8:N9"/>
    <mergeCell ref="B8:B9"/>
    <mergeCell ref="C8:C9"/>
    <mergeCell ref="D8:D9"/>
    <mergeCell ref="E8:E9"/>
    <mergeCell ref="H8:H9"/>
    <mergeCell ref="I8:I9"/>
    <mergeCell ref="B1:E1"/>
    <mergeCell ref="H1:K1"/>
    <mergeCell ref="N1:R1"/>
    <mergeCell ref="C4:E4"/>
    <mergeCell ref="I4:K4"/>
    <mergeCell ref="O4:R4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6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岩本薫</cp:lastModifiedBy>
  <cp:lastPrinted>2021-01-15T10:48:28Z</cp:lastPrinted>
  <dcterms:created xsi:type="dcterms:W3CDTF">2013-06-20T01:17:37Z</dcterms:created>
  <dcterms:modified xsi:type="dcterms:W3CDTF">2021-01-18T10:22:23Z</dcterms:modified>
  <cp:category/>
  <cp:version/>
  <cp:contentType/>
  <cp:contentStatus/>
</cp:coreProperties>
</file>