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940" windowHeight="7635" tabRatio="590" activeTab="0"/>
  </bookViews>
  <sheets>
    <sheet name="R3　1月" sheetId="1" r:id="rId1"/>
  </sheets>
  <definedNames>
    <definedName name="_xlnm.Print_Area" localSheetId="0">'R3　1月'!$A$1:$S$48</definedName>
  </definedNames>
  <calcPr fullCalcOnLoad="1"/>
</workbook>
</file>

<file path=xl/sharedStrings.xml><?xml version="1.0" encoding="utf-8"?>
<sst xmlns="http://schemas.openxmlformats.org/spreadsheetml/2006/main" count="138" uniqueCount="26">
  <si>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</si>
  <si>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</si>
  <si>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</si>
  <si>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</si>
  <si>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</si>
  <si>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</si>
  <si>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</si>
  <si>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</si>
  <si>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</si>
  <si>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－</t>
  </si>
  <si>
    <t>発生時間帯</t>
  </si>
  <si>
    <t>回数/月</t>
  </si>
  <si>
    <t>騒音ﾚﾍﾞﾙ最大値</t>
  </si>
  <si>
    <t>広島県山県郡北広島町西八幡原1453-13 八幡出張所</t>
  </si>
  <si>
    <t>初回</t>
  </si>
  <si>
    <t>最終</t>
  </si>
  <si>
    <t>騒音レベルが70dB以上の航空機騒音</t>
  </si>
  <si>
    <t>広島県山県郡北広島町西八幡原1453-13 八幡出張所</t>
  </si>
  <si>
    <t>－</t>
  </si>
  <si>
    <t>騒音レベルが70dB以上の航空機騒音</t>
  </si>
  <si>
    <t>－</t>
  </si>
  <si>
    <t>～</t>
  </si>
  <si>
    <t>令和3年1月1日　～　令和3年1月31日</t>
  </si>
  <si>
    <t>令和3年1月1日　～　令和3年1月21日</t>
  </si>
  <si>
    <t>令和3年1月22日　～　令和3年1月31日</t>
  </si>
  <si>
    <t>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</si>
</sst>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\ &quot;回&quot;"/>
    <numFmt numFmtId="178" formatCode="0\ &quot;dB&quot;"/>
    <numFmt numFmtId="179" formatCode="[&lt;=999]000;[&lt;=99999]000\-00;000\-0000"/>
    <numFmt numFmtId="180" formatCode="0.0\ &quot;dB&quot;"/>
    <numFmt numFmtId="181" formatCode="h:mm;@"/>
    <numFmt numFmtId="182" formatCode="0.0\ &quot;dB※2）&quot;"/>
    <numFmt numFmtId="183" formatCode="0.0;[Red]0.0"/>
    <numFmt numFmtId="184" formatCode="mmm\-yyyy"/>
    <numFmt numFmtId="185" formatCode="0&quot;:&quot;00"/>
    <numFmt numFmtId="186" formatCode="00&quot;.&quot;0&quot; dB&quot;"/>
    <numFmt numFmtId="187" formatCode="00&quot;.&quot;0\ &quot;dB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 style="thin"/>
      <top style="thin"/>
      <bottom/>
    </border>
    <border>
      <left/>
      <right style="hair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/>
      <right/>
      <top style="thin"/>
      <bottom/>
    </border>
    <border>
      <left style="thin"/>
      <right/>
      <top style="hair"/>
      <bottom style="hair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 style="thin"/>
      <top>
        <color indexed="63"/>
      </top>
      <bottom style="thin"/>
    </border>
    <border>
      <left style="thin"/>
      <right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/>
      <right style="hair"/>
      <top style="thin"/>
      <bottom/>
    </border>
    <border>
      <left/>
      <right style="hair"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6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center" vertical="center"/>
    </xf>
    <xf numFmtId="179" fontId="3" fillId="0" borderId="19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20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 horizontal="left" vertical="center" indent="1"/>
    </xf>
    <xf numFmtId="179" fontId="3" fillId="0" borderId="19" xfId="0" applyNumberFormat="1" applyFont="1" applyBorder="1" applyAlignment="1">
      <alignment horizontal="left" vertical="center" indent="1"/>
    </xf>
    <xf numFmtId="177" fontId="3" fillId="0" borderId="12" xfId="0" applyNumberFormat="1" applyFont="1" applyBorder="1" applyAlignment="1">
      <alignment horizontal="left" vertical="center" indent="1"/>
    </xf>
    <xf numFmtId="180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7" fontId="3" fillId="0" borderId="0" xfId="0" applyNumberFormat="1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81" fontId="3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180" fontId="3" fillId="0" borderId="10" xfId="0" applyNumberFormat="1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20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distributed" vertical="center" indent="1"/>
    </xf>
    <xf numFmtId="176" fontId="3" fillId="0" borderId="24" xfId="0" applyNumberFormat="1" applyFont="1" applyFill="1" applyBorder="1" applyAlignment="1">
      <alignment horizontal="distributed" vertical="center" indent="1"/>
    </xf>
    <xf numFmtId="177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distributed" vertical="center" indent="1"/>
    </xf>
    <xf numFmtId="181" fontId="3" fillId="0" borderId="26" xfId="0" applyNumberFormat="1" applyFont="1" applyBorder="1" applyAlignment="1">
      <alignment horizontal="center" vertical="center"/>
    </xf>
    <xf numFmtId="181" fontId="3" fillId="0" borderId="27" xfId="0" applyNumberFormat="1" applyFont="1" applyBorder="1" applyAlignment="1">
      <alignment horizontal="center" vertical="center"/>
    </xf>
    <xf numFmtId="180" fontId="3" fillId="0" borderId="28" xfId="0" applyNumberFormat="1" applyFont="1" applyBorder="1" applyAlignment="1">
      <alignment horizontal="center" vertical="center"/>
    </xf>
    <xf numFmtId="177" fontId="3" fillId="0" borderId="29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distributed" vertical="center" indent="1"/>
    </xf>
    <xf numFmtId="177" fontId="3" fillId="0" borderId="31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distributed" vertical="center" indent="1"/>
    </xf>
    <xf numFmtId="176" fontId="3" fillId="0" borderId="0" xfId="0" applyNumberFormat="1" applyFont="1" applyBorder="1" applyAlignment="1">
      <alignment horizontal="distributed" vertical="center" indent="1"/>
    </xf>
    <xf numFmtId="177" fontId="3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82" fontId="3" fillId="0" borderId="0" xfId="0" applyNumberFormat="1" applyFont="1" applyBorder="1" applyAlignment="1">
      <alignment horizontal="center" vertical="center"/>
    </xf>
    <xf numFmtId="181" fontId="3" fillId="0" borderId="32" xfId="0" applyNumberFormat="1" applyFont="1" applyBorder="1" applyAlignment="1">
      <alignment horizontal="center" vertical="center"/>
    </xf>
    <xf numFmtId="181" fontId="3" fillId="0" borderId="33" xfId="0" applyNumberFormat="1" applyFont="1" applyBorder="1" applyAlignment="1">
      <alignment horizontal="center" vertical="center"/>
    </xf>
    <xf numFmtId="180" fontId="3" fillId="0" borderId="34" xfId="0" applyNumberFormat="1" applyFont="1" applyBorder="1" applyAlignment="1">
      <alignment horizontal="center" vertical="center"/>
    </xf>
    <xf numFmtId="177" fontId="3" fillId="0" borderId="35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top"/>
    </xf>
    <xf numFmtId="20" fontId="3" fillId="0" borderId="36" xfId="0" applyNumberFormat="1" applyFont="1" applyBorder="1" applyAlignment="1">
      <alignment horizontal="center" vertical="center"/>
    </xf>
    <xf numFmtId="176" fontId="7" fillId="0" borderId="37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  <xf numFmtId="0" fontId="0" fillId="0" borderId="20" xfId="0" applyBorder="1" applyAlignment="1">
      <alignment horizontal="left" vertical="center" indent="1" shrinkToFit="1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77" fontId="3" fillId="0" borderId="42" xfId="0" applyNumberFormat="1" applyFont="1" applyBorder="1" applyAlignment="1">
      <alignment horizontal="left" vertical="center" indent="1"/>
    </xf>
    <xf numFmtId="177" fontId="3" fillId="0" borderId="32" xfId="0" applyNumberFormat="1" applyFont="1" applyBorder="1" applyAlignment="1">
      <alignment horizontal="left" vertical="center" indent="1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177" fontId="3" fillId="0" borderId="43" xfId="0" applyNumberFormat="1" applyFont="1" applyBorder="1" applyAlignment="1">
      <alignment horizontal="center" vertical="center"/>
    </xf>
    <xf numFmtId="177" fontId="3" fillId="0" borderId="41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distributed" vertical="center" indent="1"/>
    </xf>
    <xf numFmtId="0" fontId="0" fillId="0" borderId="30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3" fillId="0" borderId="19" xfId="0" applyFont="1" applyBorder="1" applyAlignment="1">
      <alignment horizontal="left" vertical="center" indent="1" shrinkToFit="1"/>
    </xf>
    <xf numFmtId="0" fontId="3" fillId="0" borderId="20" xfId="0" applyFont="1" applyBorder="1" applyAlignment="1">
      <alignment horizontal="left" vertical="center" indent="1" shrinkToFit="1"/>
    </xf>
    <xf numFmtId="0" fontId="3" fillId="0" borderId="46" xfId="0" applyFont="1" applyBorder="1" applyAlignment="1">
      <alignment horizontal="center" vertical="center"/>
    </xf>
    <xf numFmtId="176" fontId="3" fillId="0" borderId="30" xfId="0" applyNumberFormat="1" applyFont="1" applyFill="1" applyBorder="1" applyAlignment="1">
      <alignment horizontal="distributed" vertical="center" indent="1"/>
    </xf>
    <xf numFmtId="176" fontId="3" fillId="0" borderId="14" xfId="0" applyNumberFormat="1" applyFont="1" applyFill="1" applyBorder="1" applyAlignment="1">
      <alignment horizontal="distributed" vertical="center" indent="1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7" fontId="3" fillId="0" borderId="21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1" xfId="0" applyBorder="1" applyAlignment="1">
      <alignment vertical="center"/>
    </xf>
    <xf numFmtId="20" fontId="3" fillId="32" borderId="22" xfId="0" applyNumberFormat="1" applyFont="1" applyFill="1" applyBorder="1" applyAlignment="1">
      <alignment horizontal="center" vertical="center"/>
    </xf>
    <xf numFmtId="180" fontId="3" fillId="32" borderId="10" xfId="0" applyNumberFormat="1" applyFont="1" applyFill="1" applyBorder="1" applyAlignment="1">
      <alignment horizontal="center" vertical="center"/>
    </xf>
    <xf numFmtId="20" fontId="3" fillId="33" borderId="22" xfId="0" applyNumberFormat="1" applyFont="1" applyFill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41</xdr:row>
      <xdr:rowOff>95250</xdr:rowOff>
    </xdr:from>
    <xdr:to>
      <xdr:col>18</xdr:col>
      <xdr:colOff>0</xdr:colOff>
      <xdr:row>48</xdr:row>
      <xdr:rowOff>38100</xdr:rowOff>
    </xdr:to>
    <xdr:grpSp>
      <xdr:nvGrpSpPr>
        <xdr:cNvPr id="1" name="Group 27"/>
        <xdr:cNvGrpSpPr>
          <a:grpSpLocks/>
        </xdr:cNvGrpSpPr>
      </xdr:nvGrpSpPr>
      <xdr:grpSpPr>
        <a:xfrm>
          <a:off x="11753850" y="8429625"/>
          <a:ext cx="5629275" cy="1343025"/>
          <a:chOff x="2464" y="891"/>
          <a:chExt cx="561" cy="117"/>
        </a:xfrm>
        <a:solidFill>
          <a:srgbClr val="FFFFFF"/>
        </a:solidFill>
      </xdr:grpSpPr>
      <xdr:sp>
        <xdr:nvSpPr>
          <xdr:cNvPr id="2" name="Text Box 39"/>
          <xdr:cNvSpPr txBox="1">
            <a:spLocks noChangeArrowheads="1"/>
          </xdr:cNvSpPr>
        </xdr:nvSpPr>
        <xdr:spPr>
          <a:xfrm>
            <a:off x="2464" y="891"/>
            <a:ext cx="15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40"/>
          <xdr:cNvSpPr txBox="1">
            <a:spLocks noChangeArrowheads="1"/>
          </xdr:cNvSpPr>
        </xdr:nvSpPr>
        <xdr:spPr>
          <a:xfrm>
            <a:off x="2777" y="995"/>
            <a:ext cx="248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26"/>
          <xdr:cNvGrpSpPr>
            <a:grpSpLocks/>
          </xdr:cNvGrpSpPr>
        </xdr:nvGrpSpPr>
        <xdr:grpSpPr>
          <a:xfrm>
            <a:off x="2464" y="908"/>
            <a:ext cx="561" cy="86"/>
            <a:chOff x="2464" y="908"/>
            <a:chExt cx="561" cy="86"/>
          </a:xfrm>
          <a:solidFill>
            <a:srgbClr val="FFFFFF"/>
          </a:solidFill>
        </xdr:grpSpPr>
        <xdr:sp>
          <xdr:nvSpPr>
            <xdr:cNvPr id="5" name="Text Box 42"/>
            <xdr:cNvSpPr txBox="1">
              <a:spLocks noChangeArrowheads="1"/>
            </xdr:cNvSpPr>
          </xdr:nvSpPr>
          <xdr:spPr>
            <a:xfrm>
              <a:off x="2466" y="913"/>
              <a:ext cx="274" cy="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　街頭</a:t>
              </a:r>
            </a:p>
          </xdr:txBody>
        </xdr:sp>
        <xdr:sp>
          <xdr:nvSpPr>
            <xdr:cNvPr id="6" name="Text Box 43"/>
            <xdr:cNvSpPr txBox="1">
              <a:spLocks noChangeArrowheads="1"/>
            </xdr:cNvSpPr>
          </xdr:nvSpPr>
          <xdr:spPr>
            <a:xfrm>
              <a:off x="2736" y="913"/>
              <a:ext cx="289" cy="6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44"/>
            <xdr:cNvSpPr>
              <a:spLocks/>
            </xdr:cNvSpPr>
          </xdr:nvSpPr>
          <xdr:spPr>
            <a:xfrm>
              <a:off x="2464" y="908"/>
              <a:ext cx="561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0</xdr:colOff>
      <xdr:row>33</xdr:row>
      <xdr:rowOff>66675</xdr:rowOff>
    </xdr:from>
    <xdr:to>
      <xdr:col>12</xdr:col>
      <xdr:colOff>0</xdr:colOff>
      <xdr:row>47</xdr:row>
      <xdr:rowOff>47625</xdr:rowOff>
    </xdr:to>
    <xdr:grpSp>
      <xdr:nvGrpSpPr>
        <xdr:cNvPr id="8" name="Group 5"/>
        <xdr:cNvGrpSpPr>
          <a:grpSpLocks/>
        </xdr:cNvGrpSpPr>
      </xdr:nvGrpSpPr>
      <xdr:grpSpPr>
        <a:xfrm>
          <a:off x="11639550" y="6800850"/>
          <a:ext cx="0" cy="2781300"/>
          <a:chOff x="25" y="739"/>
          <a:chExt cx="463" cy="256"/>
        </a:xfrm>
        <a:solidFill>
          <a:srgbClr val="FFFFFF"/>
        </a:solidFill>
      </xdr:grpSpPr>
      <xdr:sp>
        <xdr:nvSpPr>
          <xdr:cNvPr id="9" name="Text Box 6"/>
          <xdr:cNvSpPr txBox="1">
            <a:spLocks noChangeArrowheads="1"/>
          </xdr:cNvSpPr>
        </xdr:nvSpPr>
        <xdr:spPr>
          <a:xfrm>
            <a:off x="23279100" y="-137438213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：飛行機のエンジン近く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110dB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：自動車の警笛（前方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ｍ）、リベット打ち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100dB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：電車が通るときのガードの下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90dB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：大声による独唱、騒々しい工場の中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：地下鉄の車内、ピアノの演奏（前方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70dB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：電話のベル、騒々しい事務所の中、騒々しい街頭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60dB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：静かな乗用車、普通の会話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50dB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：静かな事務所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40dB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：市内の深夜、図書館、静かな住宅地の昼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30dB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：郊外の深夜、ささやき声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：木の葉の触れ合う音、置時計の秒針の音（前方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</a:p>
        </xdr:txBody>
      </xdr:sp>
      <xdr:sp>
        <xdr:nvSpPr>
          <xdr:cNvPr id="10" name="Text Box 7"/>
          <xdr:cNvSpPr txBox="1">
            <a:spLocks noChangeArrowheads="1"/>
          </xdr:cNvSpPr>
        </xdr:nvSpPr>
        <xdr:spPr>
          <a:xfrm>
            <a:off x="2327910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11" name="Text Box 8"/>
          <xdr:cNvSpPr txBox="1">
            <a:spLocks noChangeArrowheads="1"/>
          </xdr:cNvSpPr>
        </xdr:nvSpPr>
        <xdr:spPr>
          <a:xfrm>
            <a:off x="2327910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</xdr:grpSp>
    <xdr:clientData/>
  </xdr:twoCellAnchor>
  <xdr:twoCellAnchor>
    <xdr:from>
      <xdr:col>12</xdr:col>
      <xdr:colOff>0</xdr:colOff>
      <xdr:row>22</xdr:row>
      <xdr:rowOff>133350</xdr:rowOff>
    </xdr:from>
    <xdr:to>
      <xdr:col>12</xdr:col>
      <xdr:colOff>0</xdr:colOff>
      <xdr:row>36</xdr:row>
      <xdr:rowOff>19050</xdr:rowOff>
    </xdr:to>
    <xdr:grpSp>
      <xdr:nvGrpSpPr>
        <xdr:cNvPr id="12" name="Group 5"/>
        <xdr:cNvGrpSpPr>
          <a:grpSpLocks/>
        </xdr:cNvGrpSpPr>
      </xdr:nvGrpSpPr>
      <xdr:grpSpPr>
        <a:xfrm>
          <a:off x="11639550" y="4667250"/>
          <a:ext cx="0" cy="2686050"/>
          <a:chOff x="25" y="739"/>
          <a:chExt cx="463" cy="256"/>
        </a:xfrm>
        <a:solidFill>
          <a:srgbClr val="FFFFFF"/>
        </a:solidFill>
      </xdr:grpSpPr>
      <xdr:sp>
        <xdr:nvSpPr>
          <xdr:cNvPr id="13" name="Text Box 6"/>
          <xdr:cNvSpPr txBox="1">
            <a:spLocks noChangeArrowheads="1"/>
          </xdr:cNvSpPr>
        </xdr:nvSpPr>
        <xdr:spPr>
          <a:xfrm>
            <a:off x="23279100" y="-137438213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：飛行機のエンジン近く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110dB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：自動車の警笛（前方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ｍ）、リベット打ち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100dB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：電車が通るときのガードの下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90dB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：大声による独唱、騒々しい工場の中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：地下鉄の車内、ピアノの演奏（前方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70dB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：電話のベル、騒々しい事務所の中、騒々しい街頭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60dB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：静かな乗用車、普通の会話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50dB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：静かな事務所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40dB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：市内の深夜、図書館、静かな住宅地の昼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30dB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：郊外の深夜、ささやき声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：木の葉の触れ合う音、置時計の秒針の音（前方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</a:p>
        </xdr:txBody>
      </xdr:sp>
      <xdr:sp>
        <xdr:nvSpPr>
          <xdr:cNvPr id="14" name="Text Box 7"/>
          <xdr:cNvSpPr txBox="1">
            <a:spLocks noChangeArrowheads="1"/>
          </xdr:cNvSpPr>
        </xdr:nvSpPr>
        <xdr:spPr>
          <a:xfrm>
            <a:off x="2327910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15" name="Text Box 8"/>
          <xdr:cNvSpPr txBox="1">
            <a:spLocks noChangeArrowheads="1"/>
          </xdr:cNvSpPr>
        </xdr:nvSpPr>
        <xdr:spPr>
          <a:xfrm>
            <a:off x="2327910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1"/>
  <sheetViews>
    <sheetView tabSelected="1" view="pageBreakPreview" zoomScaleSheetLayoutView="100" zoomScalePageLayoutView="0" workbookViewId="0" topLeftCell="A1">
      <selection activeCell="I34" sqref="I34:J34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6" width="8.625" style="1" customWidth="1"/>
    <col min="17" max="18" width="16.625" style="1" customWidth="1"/>
    <col min="19" max="19" width="1.625" style="1" customWidth="1"/>
    <col min="20" max="16384" width="9.00390625" style="1" customWidth="1"/>
  </cols>
  <sheetData>
    <row r="1" spans="2:18" ht="19.5" customHeight="1">
      <c r="B1" s="55" t="s">
        <v>3</v>
      </c>
      <c r="C1" s="55"/>
      <c r="D1" s="55"/>
      <c r="E1" s="55"/>
      <c r="H1" s="55" t="s">
        <v>3</v>
      </c>
      <c r="I1" s="55"/>
      <c r="J1" s="55"/>
      <c r="K1" s="55"/>
      <c r="N1" s="55" t="s">
        <v>3</v>
      </c>
      <c r="O1" s="55"/>
      <c r="P1" s="55"/>
      <c r="Q1" s="55"/>
      <c r="R1" s="55"/>
    </row>
    <row r="2" ht="12" customHeight="1"/>
    <row r="3" spans="2:18" ht="18" customHeight="1">
      <c r="B3" s="7" t="s">
        <v>1</v>
      </c>
      <c r="C3" s="16" t="s">
        <v>23</v>
      </c>
      <c r="D3" s="8"/>
      <c r="E3" s="9"/>
      <c r="H3" s="7" t="s">
        <v>1</v>
      </c>
      <c r="I3" s="16" t="s">
        <v>24</v>
      </c>
      <c r="J3" s="8"/>
      <c r="K3" s="9"/>
      <c r="N3" s="7" t="s">
        <v>1</v>
      </c>
      <c r="O3" s="16" t="s">
        <v>22</v>
      </c>
      <c r="P3" s="16"/>
      <c r="Q3" s="8"/>
      <c r="R3" s="9"/>
    </row>
    <row r="4" spans="2:18" ht="18" customHeight="1">
      <c r="B4" s="10" t="s">
        <v>2</v>
      </c>
      <c r="C4" s="56" t="s">
        <v>17</v>
      </c>
      <c r="D4" s="57"/>
      <c r="E4" s="58"/>
      <c r="H4" s="10" t="s">
        <v>2</v>
      </c>
      <c r="I4" s="56" t="s">
        <v>17</v>
      </c>
      <c r="J4" s="57"/>
      <c r="K4" s="58"/>
      <c r="N4" s="10" t="s">
        <v>2</v>
      </c>
      <c r="O4" s="56" t="s">
        <v>13</v>
      </c>
      <c r="P4" s="77"/>
      <c r="Q4" s="77"/>
      <c r="R4" s="78"/>
    </row>
    <row r="5" spans="2:18" ht="18" customHeight="1">
      <c r="B5" s="11" t="s">
        <v>4</v>
      </c>
      <c r="C5" s="17" t="s">
        <v>16</v>
      </c>
      <c r="D5" s="12"/>
      <c r="E5" s="13"/>
      <c r="H5" s="11" t="s">
        <v>4</v>
      </c>
      <c r="I5" s="17" t="s">
        <v>19</v>
      </c>
      <c r="J5" s="12"/>
      <c r="K5" s="13"/>
      <c r="N5" s="11" t="s">
        <v>4</v>
      </c>
      <c r="O5" s="17" t="s">
        <v>16</v>
      </c>
      <c r="P5" s="17"/>
      <c r="Q5" s="12"/>
      <c r="R5" s="13"/>
    </row>
    <row r="6" spans="2:18" ht="18" customHeight="1">
      <c r="B6" s="6" t="s">
        <v>5</v>
      </c>
      <c r="C6" s="18">
        <f>SUM(E10:E48)</f>
        <v>24</v>
      </c>
      <c r="D6" s="4"/>
      <c r="E6" s="5"/>
      <c r="H6" s="6" t="s">
        <v>5</v>
      </c>
      <c r="I6" s="18">
        <f>SUM(K10:K45)</f>
        <v>26</v>
      </c>
      <c r="J6" s="4"/>
      <c r="K6" s="5"/>
      <c r="N6" s="6" t="s">
        <v>5</v>
      </c>
      <c r="O6" s="65">
        <f>SUM(R10:R40)</f>
        <v>50</v>
      </c>
      <c r="P6" s="66"/>
      <c r="Q6" s="4"/>
      <c r="R6" s="5"/>
    </row>
    <row r="7" ht="18.75" customHeight="1"/>
    <row r="8" spans="2:18" ht="15" customHeight="1">
      <c r="B8" s="67" t="s">
        <v>6</v>
      </c>
      <c r="C8" s="72" t="s">
        <v>7</v>
      </c>
      <c r="D8" s="61" t="s">
        <v>0</v>
      </c>
      <c r="E8" s="63" t="s">
        <v>8</v>
      </c>
      <c r="H8" s="67" t="s">
        <v>6</v>
      </c>
      <c r="I8" s="72" t="s">
        <v>7</v>
      </c>
      <c r="J8" s="61" t="s">
        <v>0</v>
      </c>
      <c r="K8" s="63" t="s">
        <v>8</v>
      </c>
      <c r="N8" s="67" t="s">
        <v>6</v>
      </c>
      <c r="O8" s="79" t="s">
        <v>7</v>
      </c>
      <c r="P8" s="60"/>
      <c r="Q8" s="61" t="s">
        <v>0</v>
      </c>
      <c r="R8" s="63" t="s">
        <v>8</v>
      </c>
    </row>
    <row r="9" spans="2:18" ht="15" customHeight="1">
      <c r="B9" s="68"/>
      <c r="C9" s="73"/>
      <c r="D9" s="62"/>
      <c r="E9" s="64"/>
      <c r="H9" s="68"/>
      <c r="I9" s="73"/>
      <c r="J9" s="62"/>
      <c r="K9" s="64"/>
      <c r="N9" s="68"/>
      <c r="O9" s="35" t="s">
        <v>14</v>
      </c>
      <c r="P9" s="2" t="s">
        <v>15</v>
      </c>
      <c r="Q9" s="62"/>
      <c r="R9" s="64"/>
    </row>
    <row r="10" spans="2:18" ht="15.75" customHeight="1">
      <c r="B10" s="31">
        <v>44197</v>
      </c>
      <c r="C10" s="2" t="s">
        <v>20</v>
      </c>
      <c r="D10" s="2" t="s">
        <v>20</v>
      </c>
      <c r="E10" s="29">
        <v>0</v>
      </c>
      <c r="H10" s="74">
        <v>44218</v>
      </c>
      <c r="I10" s="87">
        <v>0.39305555555555555</v>
      </c>
      <c r="J10" s="88">
        <v>72.1</v>
      </c>
      <c r="K10" s="69">
        <v>3</v>
      </c>
      <c r="N10" s="36">
        <v>44197</v>
      </c>
      <c r="O10" s="37" t="s">
        <v>9</v>
      </c>
      <c r="P10" s="38" t="s">
        <v>9</v>
      </c>
      <c r="Q10" s="39" t="s">
        <v>9</v>
      </c>
      <c r="R10" s="40">
        <v>0</v>
      </c>
    </row>
    <row r="11" spans="2:18" ht="15.75" customHeight="1">
      <c r="B11" s="31">
        <v>44198</v>
      </c>
      <c r="C11" s="2" t="s">
        <v>20</v>
      </c>
      <c r="D11" s="2" t="s">
        <v>18</v>
      </c>
      <c r="E11" s="29">
        <v>0</v>
      </c>
      <c r="H11" s="75"/>
      <c r="I11" s="30">
        <v>0.425</v>
      </c>
      <c r="J11" s="28">
        <v>70.9</v>
      </c>
      <c r="K11" s="82"/>
      <c r="N11" s="41">
        <v>44198</v>
      </c>
      <c r="O11" s="37" t="s">
        <v>9</v>
      </c>
      <c r="P11" s="38" t="s">
        <v>9</v>
      </c>
      <c r="Q11" s="39" t="s">
        <v>9</v>
      </c>
      <c r="R11" s="42">
        <v>0</v>
      </c>
    </row>
    <row r="12" spans="2:18" ht="15.75" customHeight="1">
      <c r="B12" s="31">
        <v>44199</v>
      </c>
      <c r="C12" s="2" t="s">
        <v>18</v>
      </c>
      <c r="D12" s="2" t="s">
        <v>20</v>
      </c>
      <c r="E12" s="29">
        <v>0</v>
      </c>
      <c r="H12" s="76"/>
      <c r="I12" s="30">
        <v>0.5819444444444445</v>
      </c>
      <c r="J12" s="28">
        <v>70.9</v>
      </c>
      <c r="K12" s="83"/>
      <c r="N12" s="43">
        <v>44199</v>
      </c>
      <c r="O12" s="37" t="s">
        <v>9</v>
      </c>
      <c r="P12" s="38" t="s">
        <v>9</v>
      </c>
      <c r="Q12" s="39" t="s">
        <v>9</v>
      </c>
      <c r="R12" s="42">
        <v>0</v>
      </c>
    </row>
    <row r="13" spans="2:18" ht="15.75" customHeight="1">
      <c r="B13" s="31">
        <v>44200</v>
      </c>
      <c r="C13" s="2" t="s">
        <v>20</v>
      </c>
      <c r="D13" s="2" t="s">
        <v>20</v>
      </c>
      <c r="E13" s="29">
        <v>0</v>
      </c>
      <c r="H13" s="31">
        <v>44219</v>
      </c>
      <c r="I13" s="2" t="s">
        <v>18</v>
      </c>
      <c r="J13" s="2" t="s">
        <v>18</v>
      </c>
      <c r="K13" s="29">
        <v>0</v>
      </c>
      <c r="N13" s="43">
        <v>44200</v>
      </c>
      <c r="O13" s="37" t="s">
        <v>9</v>
      </c>
      <c r="P13" s="38" t="s">
        <v>9</v>
      </c>
      <c r="Q13" s="39" t="s">
        <v>9</v>
      </c>
      <c r="R13" s="42">
        <v>0</v>
      </c>
    </row>
    <row r="14" spans="2:18" ht="15.75" customHeight="1">
      <c r="B14" s="74">
        <v>44201</v>
      </c>
      <c r="C14" s="87">
        <v>0.4618055555555556</v>
      </c>
      <c r="D14" s="88">
        <v>76.7</v>
      </c>
      <c r="E14" s="84">
        <v>4</v>
      </c>
      <c r="H14" s="31">
        <v>44220</v>
      </c>
      <c r="I14" s="2" t="s">
        <v>18</v>
      </c>
      <c r="J14" s="2" t="s">
        <v>18</v>
      </c>
      <c r="K14" s="29">
        <v>0</v>
      </c>
      <c r="N14" s="43">
        <v>44201</v>
      </c>
      <c r="O14" s="37">
        <v>0.4618055555555556</v>
      </c>
      <c r="P14" s="38">
        <v>0.8305555555555556</v>
      </c>
      <c r="Q14" s="39">
        <v>76.7</v>
      </c>
      <c r="R14" s="42">
        <v>4</v>
      </c>
    </row>
    <row r="15" spans="2:18" ht="15.75" customHeight="1">
      <c r="B15" s="75"/>
      <c r="C15" s="30">
        <v>0.8006944444444444</v>
      </c>
      <c r="D15" s="28">
        <v>71.4</v>
      </c>
      <c r="E15" s="85"/>
      <c r="H15" s="31">
        <v>44221</v>
      </c>
      <c r="I15" s="2" t="s">
        <v>18</v>
      </c>
      <c r="J15" s="2" t="s">
        <v>18</v>
      </c>
      <c r="K15" s="29">
        <v>0</v>
      </c>
      <c r="N15" s="43">
        <v>44202</v>
      </c>
      <c r="O15" s="37">
        <v>0.5611111111111111</v>
      </c>
      <c r="P15" s="38">
        <v>0.6340277777777777</v>
      </c>
      <c r="Q15" s="39">
        <v>77.2</v>
      </c>
      <c r="R15" s="42">
        <v>3</v>
      </c>
    </row>
    <row r="16" spans="2:18" ht="15.75" customHeight="1">
      <c r="B16" s="75"/>
      <c r="C16" s="30">
        <v>0.8270833333333334</v>
      </c>
      <c r="D16" s="28">
        <v>72.1</v>
      </c>
      <c r="E16" s="85"/>
      <c r="H16" s="31">
        <v>44222</v>
      </c>
      <c r="I16" s="2" t="s">
        <v>18</v>
      </c>
      <c r="J16" s="2" t="s">
        <v>18</v>
      </c>
      <c r="K16" s="29">
        <v>0</v>
      </c>
      <c r="N16" s="43">
        <v>44203</v>
      </c>
      <c r="O16" s="37" t="s">
        <v>9</v>
      </c>
      <c r="P16" s="38" t="s">
        <v>9</v>
      </c>
      <c r="Q16" s="39" t="s">
        <v>9</v>
      </c>
      <c r="R16" s="42">
        <v>0</v>
      </c>
    </row>
    <row r="17" spans="2:18" ht="15.75" customHeight="1">
      <c r="B17" s="76"/>
      <c r="C17" s="30">
        <v>0.8305555555555556</v>
      </c>
      <c r="D17" s="28">
        <v>70.7</v>
      </c>
      <c r="E17" s="86"/>
      <c r="H17" s="74">
        <v>44223</v>
      </c>
      <c r="I17" s="30">
        <v>0.4979166666666666</v>
      </c>
      <c r="J17" s="28">
        <v>81.6</v>
      </c>
      <c r="K17" s="69">
        <v>11</v>
      </c>
      <c r="N17" s="43">
        <v>44204</v>
      </c>
      <c r="O17" s="37" t="s">
        <v>9</v>
      </c>
      <c r="P17" s="38" t="s">
        <v>9</v>
      </c>
      <c r="Q17" s="39" t="s">
        <v>9</v>
      </c>
      <c r="R17" s="42">
        <v>0</v>
      </c>
    </row>
    <row r="18" spans="2:18" ht="15.75" customHeight="1">
      <c r="B18" s="74">
        <v>44202</v>
      </c>
      <c r="C18" s="87">
        <v>0.5611111111111111</v>
      </c>
      <c r="D18" s="88">
        <v>77.2</v>
      </c>
      <c r="E18" s="69">
        <v>3</v>
      </c>
      <c r="H18" s="80"/>
      <c r="I18" s="30">
        <v>0.5006944444444444</v>
      </c>
      <c r="J18" s="28">
        <v>72.2</v>
      </c>
      <c r="K18" s="70"/>
      <c r="N18" s="43">
        <v>44205</v>
      </c>
      <c r="O18" s="37" t="s">
        <v>9</v>
      </c>
      <c r="P18" s="38" t="s">
        <v>9</v>
      </c>
      <c r="Q18" s="39" t="s">
        <v>9</v>
      </c>
      <c r="R18" s="42">
        <v>0</v>
      </c>
    </row>
    <row r="19" spans="2:18" ht="15.75" customHeight="1">
      <c r="B19" s="75"/>
      <c r="C19" s="30">
        <v>0.6152777777777778</v>
      </c>
      <c r="D19" s="28">
        <v>73.2</v>
      </c>
      <c r="E19" s="82"/>
      <c r="H19" s="80"/>
      <c r="I19" s="30">
        <v>0.5590277777777778</v>
      </c>
      <c r="J19" s="28">
        <v>77.6</v>
      </c>
      <c r="K19" s="70"/>
      <c r="M19" s="44"/>
      <c r="N19" s="43">
        <v>44206</v>
      </c>
      <c r="O19" s="37" t="s">
        <v>9</v>
      </c>
      <c r="P19" s="38" t="s">
        <v>9</v>
      </c>
      <c r="Q19" s="39" t="s">
        <v>9</v>
      </c>
      <c r="R19" s="42">
        <v>0</v>
      </c>
    </row>
    <row r="20" spans="2:18" ht="15.75" customHeight="1">
      <c r="B20" s="76"/>
      <c r="C20" s="30">
        <v>0.6340277777777777</v>
      </c>
      <c r="D20" s="28">
        <v>73.1</v>
      </c>
      <c r="E20" s="83"/>
      <c r="H20" s="80"/>
      <c r="I20" s="87">
        <v>0.5652777777777778</v>
      </c>
      <c r="J20" s="88">
        <v>83.4</v>
      </c>
      <c r="K20" s="70"/>
      <c r="M20" s="46"/>
      <c r="N20" s="43">
        <v>44207</v>
      </c>
      <c r="O20" s="37">
        <v>0.5986111111111111</v>
      </c>
      <c r="P20" s="38">
        <v>0.6173611111111111</v>
      </c>
      <c r="Q20" s="39">
        <v>85.9</v>
      </c>
      <c r="R20" s="42">
        <v>2</v>
      </c>
    </row>
    <row r="21" spans="2:18" ht="15.75" customHeight="1">
      <c r="B21" s="31">
        <v>44203</v>
      </c>
      <c r="C21" s="2" t="s">
        <v>18</v>
      </c>
      <c r="D21" s="2" t="s">
        <v>18</v>
      </c>
      <c r="E21" s="29">
        <v>0</v>
      </c>
      <c r="H21" s="80"/>
      <c r="I21" s="53">
        <v>0.56875</v>
      </c>
      <c r="J21" s="28">
        <v>72.6</v>
      </c>
      <c r="K21" s="70"/>
      <c r="M21" s="46"/>
      <c r="N21" s="43">
        <v>44208</v>
      </c>
      <c r="O21" s="37">
        <v>0.5881944444444445</v>
      </c>
      <c r="P21" s="38">
        <v>0.59375</v>
      </c>
      <c r="Q21" s="39">
        <v>87.2</v>
      </c>
      <c r="R21" s="42">
        <v>2</v>
      </c>
    </row>
    <row r="22" spans="2:18" ht="15.75" customHeight="1">
      <c r="B22" s="31">
        <v>44204</v>
      </c>
      <c r="C22" s="2" t="s">
        <v>18</v>
      </c>
      <c r="D22" s="2" t="s">
        <v>18</v>
      </c>
      <c r="E22" s="29">
        <v>0</v>
      </c>
      <c r="H22" s="80"/>
      <c r="I22" s="53">
        <v>0.5756944444444444</v>
      </c>
      <c r="J22" s="28">
        <v>81.9</v>
      </c>
      <c r="K22" s="70"/>
      <c r="M22" s="46"/>
      <c r="N22" s="43">
        <v>44209</v>
      </c>
      <c r="O22" s="37" t="s">
        <v>9</v>
      </c>
      <c r="P22" s="38" t="s">
        <v>9</v>
      </c>
      <c r="Q22" s="39" t="s">
        <v>9</v>
      </c>
      <c r="R22" s="42">
        <v>0</v>
      </c>
    </row>
    <row r="23" spans="2:18" ht="15.75" customHeight="1">
      <c r="B23" s="31">
        <v>44205</v>
      </c>
      <c r="C23" s="2" t="s">
        <v>18</v>
      </c>
      <c r="D23" s="2" t="s">
        <v>18</v>
      </c>
      <c r="E23" s="29">
        <v>0</v>
      </c>
      <c r="H23" s="80"/>
      <c r="I23" s="30">
        <v>0.5840277777777778</v>
      </c>
      <c r="J23" s="28">
        <v>77.5</v>
      </c>
      <c r="K23" s="70"/>
      <c r="M23" s="19"/>
      <c r="N23" s="43">
        <v>44210</v>
      </c>
      <c r="O23" s="37">
        <v>0.6173611111111111</v>
      </c>
      <c r="P23" s="38" t="s">
        <v>9</v>
      </c>
      <c r="Q23" s="39">
        <v>87.3</v>
      </c>
      <c r="R23" s="45">
        <v>1</v>
      </c>
    </row>
    <row r="24" spans="2:18" ht="15.75" customHeight="1">
      <c r="B24" s="31">
        <v>44206</v>
      </c>
      <c r="C24" s="2" t="s">
        <v>18</v>
      </c>
      <c r="D24" s="2" t="s">
        <v>18</v>
      </c>
      <c r="E24" s="29">
        <v>0</v>
      </c>
      <c r="H24" s="80"/>
      <c r="I24" s="30">
        <v>0.5909722222222222</v>
      </c>
      <c r="J24" s="28">
        <v>78.3</v>
      </c>
      <c r="K24" s="70"/>
      <c r="M24" s="19"/>
      <c r="N24" s="43">
        <v>44211</v>
      </c>
      <c r="O24" s="37">
        <v>0.4395833333333334</v>
      </c>
      <c r="P24" s="38">
        <v>0.6243055555555556</v>
      </c>
      <c r="Q24" s="39">
        <v>95.4</v>
      </c>
      <c r="R24" s="45">
        <v>4</v>
      </c>
    </row>
    <row r="25" spans="2:18" ht="15.75" customHeight="1">
      <c r="B25" s="74">
        <v>44207</v>
      </c>
      <c r="C25" s="30">
        <v>0.5986111111111111</v>
      </c>
      <c r="D25" s="28">
        <v>75.6</v>
      </c>
      <c r="E25" s="69">
        <v>2</v>
      </c>
      <c r="H25" s="80"/>
      <c r="I25" s="30">
        <v>0.6</v>
      </c>
      <c r="J25" s="28">
        <v>80.5</v>
      </c>
      <c r="K25" s="70"/>
      <c r="M25" s="19"/>
      <c r="N25" s="43">
        <v>44212</v>
      </c>
      <c r="O25" s="37" t="s">
        <v>9</v>
      </c>
      <c r="P25" s="38" t="s">
        <v>9</v>
      </c>
      <c r="Q25" s="39" t="s">
        <v>9</v>
      </c>
      <c r="R25" s="45">
        <v>0</v>
      </c>
    </row>
    <row r="26" spans="2:18" ht="15.75" customHeight="1">
      <c r="B26" s="76"/>
      <c r="C26" s="87">
        <v>0.6173611111111111</v>
      </c>
      <c r="D26" s="88">
        <v>85.9</v>
      </c>
      <c r="E26" s="83"/>
      <c r="H26" s="80"/>
      <c r="I26" s="30">
        <v>0.6062500000000001</v>
      </c>
      <c r="J26" s="28">
        <v>74.1</v>
      </c>
      <c r="K26" s="70"/>
      <c r="M26" s="19"/>
      <c r="N26" s="43">
        <v>44213</v>
      </c>
      <c r="O26" s="37" t="s">
        <v>9</v>
      </c>
      <c r="P26" s="38" t="s">
        <v>9</v>
      </c>
      <c r="Q26" s="39" t="s">
        <v>9</v>
      </c>
      <c r="R26" s="45">
        <v>0</v>
      </c>
    </row>
    <row r="27" spans="2:18" ht="15.75" customHeight="1">
      <c r="B27" s="74">
        <v>44208</v>
      </c>
      <c r="C27" s="87">
        <v>0.5881944444444445</v>
      </c>
      <c r="D27" s="88">
        <v>87.2</v>
      </c>
      <c r="E27" s="69">
        <v>2</v>
      </c>
      <c r="H27" s="81"/>
      <c r="I27" s="30">
        <v>0.607638888888889</v>
      </c>
      <c r="J27" s="28">
        <v>74.8</v>
      </c>
      <c r="K27" s="71"/>
      <c r="M27" s="19"/>
      <c r="N27" s="43">
        <v>44214</v>
      </c>
      <c r="O27" s="37">
        <v>0.6298611111111111</v>
      </c>
      <c r="P27" s="38">
        <v>0.6395833333333333</v>
      </c>
      <c r="Q27" s="39">
        <v>81.2</v>
      </c>
      <c r="R27" s="42">
        <v>4</v>
      </c>
    </row>
    <row r="28" spans="2:18" ht="15.75" customHeight="1">
      <c r="B28" s="76"/>
      <c r="C28" s="30">
        <v>0.59375</v>
      </c>
      <c r="D28" s="28">
        <v>76.7</v>
      </c>
      <c r="E28" s="83"/>
      <c r="H28" s="74">
        <v>44224</v>
      </c>
      <c r="I28" s="30">
        <v>0.7222222222222222</v>
      </c>
      <c r="J28" s="28">
        <v>72.4</v>
      </c>
      <c r="K28" s="84">
        <v>4</v>
      </c>
      <c r="M28" s="19"/>
      <c r="N28" s="43">
        <v>44215</v>
      </c>
      <c r="O28" s="37" t="s">
        <v>9</v>
      </c>
      <c r="P28" s="38" t="s">
        <v>9</v>
      </c>
      <c r="Q28" s="39" t="s">
        <v>9</v>
      </c>
      <c r="R28" s="42">
        <v>0</v>
      </c>
    </row>
    <row r="29" spans="2:18" ht="15.75" customHeight="1">
      <c r="B29" s="31">
        <v>44209</v>
      </c>
      <c r="C29" s="2" t="s">
        <v>18</v>
      </c>
      <c r="D29" s="2" t="s">
        <v>18</v>
      </c>
      <c r="E29" s="29">
        <v>0</v>
      </c>
      <c r="H29" s="75"/>
      <c r="I29" s="30">
        <v>0.7451388888888889</v>
      </c>
      <c r="J29" s="28">
        <v>76.2</v>
      </c>
      <c r="K29" s="85"/>
      <c r="M29" s="19"/>
      <c r="N29" s="43">
        <v>44216</v>
      </c>
      <c r="O29" s="37">
        <v>0.5125000000000001</v>
      </c>
      <c r="P29" s="38">
        <v>0.5222222222222223</v>
      </c>
      <c r="Q29" s="39">
        <v>78.5</v>
      </c>
      <c r="R29" s="42">
        <v>4</v>
      </c>
    </row>
    <row r="30" spans="2:18" ht="15.75" customHeight="1">
      <c r="B30" s="31">
        <v>44210</v>
      </c>
      <c r="C30" s="87">
        <v>0.6173611111111111</v>
      </c>
      <c r="D30" s="88">
        <v>87.3</v>
      </c>
      <c r="E30" s="29">
        <v>1</v>
      </c>
      <c r="H30" s="75"/>
      <c r="I30" s="87">
        <v>0.7555555555555555</v>
      </c>
      <c r="J30" s="88">
        <v>81.5</v>
      </c>
      <c r="K30" s="85"/>
      <c r="M30" s="19"/>
      <c r="N30" s="43">
        <v>44217</v>
      </c>
      <c r="O30" s="37" t="s">
        <v>9</v>
      </c>
      <c r="P30" s="38" t="s">
        <v>9</v>
      </c>
      <c r="Q30" s="39" t="s">
        <v>9</v>
      </c>
      <c r="R30" s="42">
        <v>0</v>
      </c>
    </row>
    <row r="31" spans="2:18" ht="15.75" customHeight="1">
      <c r="B31" s="74">
        <v>44211</v>
      </c>
      <c r="C31" s="30">
        <v>0.4395833333333334</v>
      </c>
      <c r="D31" s="28">
        <v>70.1</v>
      </c>
      <c r="E31" s="84">
        <v>4</v>
      </c>
      <c r="H31" s="76"/>
      <c r="I31" s="30">
        <v>0.7694444444444444</v>
      </c>
      <c r="J31" s="28">
        <v>73.3</v>
      </c>
      <c r="K31" s="86"/>
      <c r="M31" s="19"/>
      <c r="N31" s="43">
        <v>44218</v>
      </c>
      <c r="O31" s="37">
        <v>0.39305555555555555</v>
      </c>
      <c r="P31" s="38">
        <v>0.5819444444444445</v>
      </c>
      <c r="Q31" s="39">
        <v>72.1</v>
      </c>
      <c r="R31" s="42">
        <v>3</v>
      </c>
    </row>
    <row r="32" spans="2:18" ht="15.75" customHeight="1">
      <c r="B32" s="75"/>
      <c r="C32" s="30">
        <v>0.6006944444444444</v>
      </c>
      <c r="D32" s="28">
        <v>76.3</v>
      </c>
      <c r="E32" s="85"/>
      <c r="H32" s="74">
        <v>44225</v>
      </c>
      <c r="I32" s="30">
        <v>0.3888888888888889</v>
      </c>
      <c r="J32" s="28">
        <v>78.9</v>
      </c>
      <c r="K32" s="69">
        <v>8</v>
      </c>
      <c r="M32" s="19"/>
      <c r="N32" s="43">
        <v>44219</v>
      </c>
      <c r="O32" s="37" t="s">
        <v>9</v>
      </c>
      <c r="P32" s="38" t="s">
        <v>9</v>
      </c>
      <c r="Q32" s="39" t="s">
        <v>9</v>
      </c>
      <c r="R32" s="45">
        <v>0</v>
      </c>
    </row>
    <row r="33" spans="2:18" ht="15.75" customHeight="1">
      <c r="B33" s="75"/>
      <c r="C33" s="89">
        <v>0.6215277777777778</v>
      </c>
      <c r="D33" s="90">
        <v>95.4</v>
      </c>
      <c r="E33" s="85"/>
      <c r="F33" s="14"/>
      <c r="G33" s="20"/>
      <c r="H33" s="80"/>
      <c r="I33" s="30">
        <v>0.3951388888888889</v>
      </c>
      <c r="J33" s="28">
        <v>77.5</v>
      </c>
      <c r="K33" s="70"/>
      <c r="N33" s="43">
        <v>44220</v>
      </c>
      <c r="O33" s="37" t="s">
        <v>9</v>
      </c>
      <c r="P33" s="38" t="s">
        <v>9</v>
      </c>
      <c r="Q33" s="39" t="s">
        <v>9</v>
      </c>
      <c r="R33" s="45">
        <v>0</v>
      </c>
    </row>
    <row r="34" spans="2:18" ht="15.75" customHeight="1">
      <c r="B34" s="76"/>
      <c r="C34" s="30">
        <v>0.6243055555555556</v>
      </c>
      <c r="D34" s="28">
        <v>74.5</v>
      </c>
      <c r="E34" s="86"/>
      <c r="H34" s="80"/>
      <c r="I34" s="87">
        <v>0.3979166666666667</v>
      </c>
      <c r="J34" s="88">
        <v>80.8</v>
      </c>
      <c r="K34" s="70"/>
      <c r="M34" s="19"/>
      <c r="N34" s="43">
        <v>44221</v>
      </c>
      <c r="O34" s="37" t="s">
        <v>9</v>
      </c>
      <c r="P34" s="38" t="s">
        <v>9</v>
      </c>
      <c r="Q34" s="39" t="s">
        <v>9</v>
      </c>
      <c r="R34" s="45">
        <v>0</v>
      </c>
    </row>
    <row r="35" spans="2:18" ht="15.75" customHeight="1">
      <c r="B35" s="31">
        <v>44212</v>
      </c>
      <c r="C35" s="2" t="s">
        <v>18</v>
      </c>
      <c r="D35" s="2" t="s">
        <v>18</v>
      </c>
      <c r="E35" s="29">
        <v>0</v>
      </c>
      <c r="H35" s="80"/>
      <c r="I35" s="30">
        <v>0.40069444444444446</v>
      </c>
      <c r="J35" s="28">
        <v>73.6</v>
      </c>
      <c r="K35" s="70"/>
      <c r="M35" s="47"/>
      <c r="N35" s="43">
        <v>44222</v>
      </c>
      <c r="O35" s="37" t="s">
        <v>9</v>
      </c>
      <c r="P35" s="38" t="s">
        <v>9</v>
      </c>
      <c r="Q35" s="39" t="s">
        <v>9</v>
      </c>
      <c r="R35" s="45">
        <v>0</v>
      </c>
    </row>
    <row r="36" spans="2:18" ht="15.75" customHeight="1">
      <c r="B36" s="31">
        <v>44213</v>
      </c>
      <c r="C36" s="2" t="s">
        <v>18</v>
      </c>
      <c r="D36" s="2" t="s">
        <v>18</v>
      </c>
      <c r="E36" s="29">
        <v>0</v>
      </c>
      <c r="H36" s="80"/>
      <c r="I36" s="30">
        <v>0.4083333333333334</v>
      </c>
      <c r="J36" s="28">
        <v>79</v>
      </c>
      <c r="K36" s="70"/>
      <c r="M36" s="19"/>
      <c r="N36" s="43">
        <v>44223</v>
      </c>
      <c r="O36" s="37">
        <v>0.4979166666666666</v>
      </c>
      <c r="P36" s="38">
        <v>0.607638888888889</v>
      </c>
      <c r="Q36" s="39">
        <v>83.4</v>
      </c>
      <c r="R36" s="45">
        <v>11</v>
      </c>
    </row>
    <row r="37" spans="2:18" ht="15.75" customHeight="1">
      <c r="B37" s="74">
        <v>44214</v>
      </c>
      <c r="C37" s="87">
        <v>0.6298611111111111</v>
      </c>
      <c r="D37" s="88">
        <v>81.2</v>
      </c>
      <c r="E37" s="84">
        <v>4</v>
      </c>
      <c r="H37" s="80"/>
      <c r="I37" s="30">
        <v>0.7708333333333334</v>
      </c>
      <c r="J37" s="28">
        <v>75</v>
      </c>
      <c r="K37" s="70"/>
      <c r="M37" s="19"/>
      <c r="N37" s="43">
        <v>44224</v>
      </c>
      <c r="O37" s="37">
        <v>0.7222222222222222</v>
      </c>
      <c r="P37" s="38">
        <v>0.7694444444444444</v>
      </c>
      <c r="Q37" s="39">
        <v>81.5</v>
      </c>
      <c r="R37" s="42">
        <v>4</v>
      </c>
    </row>
    <row r="38" spans="2:18" ht="15.75" customHeight="1">
      <c r="B38" s="75"/>
      <c r="C38" s="30">
        <v>0.6319444444444444</v>
      </c>
      <c r="D38" s="28">
        <v>72.3</v>
      </c>
      <c r="E38" s="85"/>
      <c r="H38" s="80"/>
      <c r="I38" s="30">
        <v>0.7993055555555556</v>
      </c>
      <c r="J38" s="28">
        <v>73</v>
      </c>
      <c r="K38" s="70"/>
      <c r="M38" s="46"/>
      <c r="N38" s="43">
        <v>44225</v>
      </c>
      <c r="O38" s="37">
        <v>0.3888888888888889</v>
      </c>
      <c r="P38" s="38">
        <v>0.8020833333333334</v>
      </c>
      <c r="Q38" s="39">
        <v>80.8</v>
      </c>
      <c r="R38" s="42">
        <v>8</v>
      </c>
    </row>
    <row r="39" spans="2:18" ht="15.75" customHeight="1">
      <c r="B39" s="75"/>
      <c r="C39" s="30">
        <v>0.6347222222222222</v>
      </c>
      <c r="D39" s="28">
        <v>70.6</v>
      </c>
      <c r="E39" s="85"/>
      <c r="H39" s="81"/>
      <c r="I39" s="30">
        <v>0.8020833333333334</v>
      </c>
      <c r="J39" s="28">
        <v>76</v>
      </c>
      <c r="K39" s="71"/>
      <c r="M39" s="46"/>
      <c r="N39" s="43">
        <v>44226</v>
      </c>
      <c r="O39" s="37" t="s">
        <v>9</v>
      </c>
      <c r="P39" s="38" t="s">
        <v>9</v>
      </c>
      <c r="Q39" s="39" t="s">
        <v>9</v>
      </c>
      <c r="R39" s="42">
        <v>0</v>
      </c>
    </row>
    <row r="40" spans="2:18" ht="15.75" customHeight="1">
      <c r="B40" s="76"/>
      <c r="C40" s="30">
        <v>0.6395833333333333</v>
      </c>
      <c r="D40" s="28">
        <v>74.2</v>
      </c>
      <c r="E40" s="86"/>
      <c r="H40" s="31">
        <v>44226</v>
      </c>
      <c r="I40" s="2" t="s">
        <v>18</v>
      </c>
      <c r="J40" s="2" t="s">
        <v>18</v>
      </c>
      <c r="K40" s="29">
        <v>0</v>
      </c>
      <c r="M40" s="46"/>
      <c r="N40" s="43">
        <v>44227</v>
      </c>
      <c r="O40" s="48" t="s">
        <v>25</v>
      </c>
      <c r="P40" s="49" t="s">
        <v>18</v>
      </c>
      <c r="Q40" s="50" t="s">
        <v>18</v>
      </c>
      <c r="R40" s="51">
        <v>0</v>
      </c>
    </row>
    <row r="41" spans="2:18" ht="15.75" customHeight="1">
      <c r="B41" s="31">
        <v>44215</v>
      </c>
      <c r="C41" s="2" t="s">
        <v>18</v>
      </c>
      <c r="D41" s="2" t="s">
        <v>18</v>
      </c>
      <c r="E41" s="29">
        <v>0</v>
      </c>
      <c r="H41" s="32">
        <v>44227</v>
      </c>
      <c r="I41" s="2" t="s">
        <v>18</v>
      </c>
      <c r="J41" s="2" t="s">
        <v>18</v>
      </c>
      <c r="K41" s="3">
        <v>0</v>
      </c>
      <c r="N41" s="54"/>
      <c r="O41" s="14"/>
      <c r="P41" s="14"/>
      <c r="Q41" s="19"/>
      <c r="R41" s="15"/>
    </row>
    <row r="42" spans="2:18" ht="15.75" customHeight="1">
      <c r="B42" s="74">
        <v>44216</v>
      </c>
      <c r="C42" s="30">
        <v>0.5125000000000001</v>
      </c>
      <c r="D42" s="28">
        <v>78</v>
      </c>
      <c r="E42" s="84">
        <v>4</v>
      </c>
      <c r="H42" s="34"/>
      <c r="I42" s="14"/>
      <c r="J42" s="19"/>
      <c r="K42" s="15"/>
      <c r="N42" s="52"/>
      <c r="O42" s="14"/>
      <c r="P42" s="14"/>
      <c r="Q42" s="19"/>
      <c r="R42" s="15"/>
    </row>
    <row r="43" spans="2:11" ht="15.75" customHeight="1">
      <c r="B43" s="75"/>
      <c r="C43" s="87">
        <v>0.5152777777777778</v>
      </c>
      <c r="D43" s="88">
        <v>78.5</v>
      </c>
      <c r="E43" s="85"/>
      <c r="H43" s="34"/>
      <c r="I43" s="14"/>
      <c r="J43" s="19"/>
      <c r="K43" s="15"/>
    </row>
    <row r="44" spans="2:11" ht="15.75" customHeight="1">
      <c r="B44" s="75"/>
      <c r="C44" s="30">
        <v>0.5187499999999999</v>
      </c>
      <c r="D44" s="28">
        <v>71.7</v>
      </c>
      <c r="E44" s="85"/>
      <c r="H44" s="34"/>
      <c r="I44" s="14"/>
      <c r="J44" s="19"/>
      <c r="K44" s="15"/>
    </row>
    <row r="45" spans="2:11" ht="15.75" customHeight="1">
      <c r="B45" s="76"/>
      <c r="C45" s="30">
        <v>0.5222222222222223</v>
      </c>
      <c r="D45" s="28">
        <v>73.5</v>
      </c>
      <c r="E45" s="86"/>
      <c r="H45" s="34"/>
      <c r="I45" s="14"/>
      <c r="J45" s="19"/>
      <c r="K45" s="15"/>
    </row>
    <row r="46" spans="2:11" ht="15.75" customHeight="1">
      <c r="B46" s="32">
        <v>44217</v>
      </c>
      <c r="C46" s="2" t="s">
        <v>18</v>
      </c>
      <c r="D46" s="2" t="s">
        <v>18</v>
      </c>
      <c r="E46" s="3">
        <v>0</v>
      </c>
      <c r="H46" s="34"/>
      <c r="I46" s="14"/>
      <c r="J46" s="19"/>
      <c r="K46" s="33"/>
    </row>
    <row r="47" spans="2:11" ht="15.75" customHeight="1">
      <c r="B47" s="34"/>
      <c r="C47" s="14"/>
      <c r="D47" s="19"/>
      <c r="E47" s="33"/>
      <c r="H47" s="34"/>
      <c r="I47" s="14"/>
      <c r="J47" s="19"/>
      <c r="K47" s="33"/>
    </row>
    <row r="48" spans="2:5" ht="15.75" customHeight="1">
      <c r="B48" s="27"/>
      <c r="C48" s="14"/>
      <c r="D48" s="19"/>
      <c r="E48" s="27"/>
    </row>
    <row r="49" ht="14.25"/>
    <row r="50" spans="14:18" ht="13.5">
      <c r="N50" s="59" t="s">
        <v>10</v>
      </c>
      <c r="O50" s="59"/>
      <c r="P50" s="59"/>
      <c r="Q50" s="23" t="s">
        <v>12</v>
      </c>
      <c r="R50" s="21" t="s">
        <v>11</v>
      </c>
    </row>
    <row r="51" spans="14:18" ht="13.5">
      <c r="N51" s="26">
        <f>MIN(O10:O40)</f>
        <v>0.3888888888888889</v>
      </c>
      <c r="O51" s="22" t="s">
        <v>21</v>
      </c>
      <c r="P51" s="22">
        <f>MAX(O10:P40)</f>
        <v>0.8305555555555556</v>
      </c>
      <c r="Q51" s="25">
        <f>MAX(Q10:Q40)</f>
        <v>95.4</v>
      </c>
      <c r="R51" s="24">
        <f>SUM(R10:R40)</f>
        <v>50</v>
      </c>
    </row>
  </sheetData>
  <sheetProtection/>
  <mergeCells count="42">
    <mergeCell ref="H32:H39"/>
    <mergeCell ref="K32:K39"/>
    <mergeCell ref="B37:B40"/>
    <mergeCell ref="E37:E40"/>
    <mergeCell ref="B42:B45"/>
    <mergeCell ref="E42:E45"/>
    <mergeCell ref="H10:H12"/>
    <mergeCell ref="K10:K12"/>
    <mergeCell ref="H17:H27"/>
    <mergeCell ref="K17:K27"/>
    <mergeCell ref="H28:H31"/>
    <mergeCell ref="K28:K31"/>
    <mergeCell ref="B14:B17"/>
    <mergeCell ref="E14:E17"/>
    <mergeCell ref="B18:B20"/>
    <mergeCell ref="E18:E20"/>
    <mergeCell ref="B25:B26"/>
    <mergeCell ref="E25:E26"/>
    <mergeCell ref="N50:P50"/>
    <mergeCell ref="B31:B34"/>
    <mergeCell ref="E31:E34"/>
    <mergeCell ref="B27:B28"/>
    <mergeCell ref="E27:E28"/>
    <mergeCell ref="N8:N9"/>
    <mergeCell ref="O8:P8"/>
    <mergeCell ref="Q8:Q9"/>
    <mergeCell ref="R8:R9"/>
    <mergeCell ref="O6:P6"/>
    <mergeCell ref="B8:B9"/>
    <mergeCell ref="C8:C9"/>
    <mergeCell ref="D8:D9"/>
    <mergeCell ref="E8:E9"/>
    <mergeCell ref="H8:H9"/>
    <mergeCell ref="I8:I9"/>
    <mergeCell ref="J8:J9"/>
    <mergeCell ref="K8:K9"/>
    <mergeCell ref="B1:E1"/>
    <mergeCell ref="H1:K1"/>
    <mergeCell ref="N1:R1"/>
    <mergeCell ref="C4:E4"/>
    <mergeCell ref="I4:K4"/>
    <mergeCell ref="O4:R4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6" r:id="rId2"/>
  <colBreaks count="2" manualBreakCount="2">
    <brk id="6" max="47" man="1"/>
    <brk id="12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岩本薫</cp:lastModifiedBy>
  <cp:lastPrinted>2020-03-18T00:50:33Z</cp:lastPrinted>
  <dcterms:created xsi:type="dcterms:W3CDTF">2013-06-20T01:17:37Z</dcterms:created>
  <dcterms:modified xsi:type="dcterms:W3CDTF">2021-02-10T10:04:50Z</dcterms:modified>
  <cp:category/>
  <cp:version/>
  <cp:contentType/>
  <cp:contentStatus/>
</cp:coreProperties>
</file>