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3月" sheetId="1" r:id="rId1"/>
  </sheets>
  <definedNames>
    <definedName name="_xlnm.Print_Area" localSheetId="0">'3月'!$A$1:$Y$48</definedName>
  </definedNames>
  <calcPr fullCalcOnLoad="1"/>
</workbook>
</file>

<file path=xl/sharedStrings.xml><?xml version="1.0" encoding="utf-8"?>
<sst xmlns="http://schemas.openxmlformats.org/spreadsheetml/2006/main" count="133" uniqueCount="33">
  <si>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</si>
  <si>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</si>
  <si>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</si>
  <si>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</si>
  <si>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</si>
  <si>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</si>
  <si>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</si>
  <si>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</si>
  <si>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</si>
  <si>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</si>
  <si>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</si>
  <si>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</si>
  <si>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</si>
  <si>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～</t>
  </si>
  <si>
    <t>広島県山県郡北広島町西八幡原1453-13 八幡出張所</t>
  </si>
  <si>
    <t>初回</t>
  </si>
  <si>
    <t>最終</t>
  </si>
  <si>
    <t>騒音測定器による航空機騒音の測定結果</t>
  </si>
  <si>
    <t>測 定 期 間</t>
  </si>
  <si>
    <t>測 定 箇 所</t>
  </si>
  <si>
    <t>広島県山県郡北広島町西八幡原1453-13 八幡出張所</t>
  </si>
  <si>
    <t>測 定 対 象</t>
  </si>
  <si>
    <t>騒音レベルが70dB以上の航空機騒音</t>
  </si>
  <si>
    <t>発 生 回 数</t>
  </si>
  <si>
    <t>測 定 日</t>
  </si>
  <si>
    <t>発生時間</t>
  </si>
  <si>
    <t>音の大きさ
（最大値）</t>
  </si>
  <si>
    <t>1日あたりの
発生回数</t>
  </si>
  <si>
    <t>騒音レベルが70dB以上の航空機騒音</t>
  </si>
  <si>
    <t>令和4年3月1日　～　令和4年3月31日</t>
  </si>
  <si>
    <t>令和4年3月1日　～　令和4年3月15日</t>
  </si>
  <si>
    <t>令和4年3月16日　～　令和4年3月28日</t>
  </si>
  <si>
    <t>令和4年3月29日　～　令和4年3月31日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</si>
</sst>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>
        <color indexed="63"/>
      </top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distributed" vertical="center" indent="1"/>
    </xf>
    <xf numFmtId="176" fontId="3" fillId="0" borderId="23" xfId="0" applyNumberFormat="1" applyFont="1" applyFill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 indent="1"/>
    </xf>
    <xf numFmtId="181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top"/>
    </xf>
    <xf numFmtId="176" fontId="7" fillId="0" borderId="0" xfId="0" applyNumberFormat="1" applyFont="1" applyBorder="1" applyAlignment="1">
      <alignment vertical="center"/>
    </xf>
    <xf numFmtId="180" fontId="3" fillId="32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 indent="1"/>
    </xf>
    <xf numFmtId="176" fontId="3" fillId="0" borderId="23" xfId="0" applyNumberFormat="1" applyFont="1" applyBorder="1" applyAlignment="1">
      <alignment horizontal="distributed" vertical="center" indent="1"/>
    </xf>
    <xf numFmtId="181" fontId="3" fillId="0" borderId="12" xfId="0" applyNumberFormat="1" applyFont="1" applyBorder="1" applyAlignment="1">
      <alignment horizontal="center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33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32" borderId="34" xfId="0" applyNumberFormat="1" applyFont="1" applyFill="1" applyBorder="1" applyAlignment="1">
      <alignment horizontal="center" vertical="center"/>
    </xf>
    <xf numFmtId="181" fontId="3" fillId="32" borderId="33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left" vertical="center" indent="1"/>
    </xf>
    <xf numFmtId="177" fontId="3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7" fontId="3" fillId="0" borderId="21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0" fillId="0" borderId="43" xfId="0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distributed" vertical="center" indent="1"/>
    </xf>
    <xf numFmtId="181" fontId="3" fillId="0" borderId="37" xfId="0" applyNumberFormat="1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distributed" vertical="center" indent="1"/>
    </xf>
    <xf numFmtId="181" fontId="3" fillId="32" borderId="45" xfId="0" applyNumberFormat="1" applyFont="1" applyFill="1" applyBorder="1" applyAlignment="1">
      <alignment horizontal="center" vertical="center"/>
    </xf>
    <xf numFmtId="180" fontId="3" fillId="32" borderId="45" xfId="0" applyNumberFormat="1" applyFont="1" applyFill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81" fontId="3" fillId="32" borderId="37" xfId="0" applyNumberFormat="1" applyFont="1" applyFill="1" applyBorder="1" applyAlignment="1">
      <alignment horizontal="center" vertical="center"/>
    </xf>
    <xf numFmtId="180" fontId="3" fillId="32" borderId="35" xfId="0" applyNumberFormat="1" applyFont="1" applyFill="1" applyBorder="1" applyAlignment="1">
      <alignment horizontal="center" vertical="center"/>
    </xf>
    <xf numFmtId="181" fontId="3" fillId="32" borderId="45" xfId="0" applyNumberFormat="1" applyFont="1" applyFill="1" applyBorder="1" applyAlignment="1">
      <alignment vertical="center"/>
    </xf>
    <xf numFmtId="181" fontId="3" fillId="32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41</xdr:row>
      <xdr:rowOff>95250</xdr:rowOff>
    </xdr:from>
    <xdr:to>
      <xdr:col>24</xdr:col>
      <xdr:colOff>0</xdr:colOff>
      <xdr:row>48</xdr:row>
      <xdr:rowOff>38100</xdr:rowOff>
    </xdr:to>
    <xdr:grpSp>
      <xdr:nvGrpSpPr>
        <xdr:cNvPr id="1" name="Group 27"/>
        <xdr:cNvGrpSpPr>
          <a:grpSpLocks/>
        </xdr:cNvGrpSpPr>
      </xdr:nvGrpSpPr>
      <xdr:grpSpPr>
        <a:xfrm>
          <a:off x="17573625" y="8429625"/>
          <a:ext cx="5629275" cy="1343025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3"/>
              <a:ext cx="274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　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3"/>
              <a:ext cx="289" cy="6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0</xdr:colOff>
      <xdr:row>33</xdr:row>
      <xdr:rowOff>66675</xdr:rowOff>
    </xdr:from>
    <xdr:to>
      <xdr:col>18</xdr:col>
      <xdr:colOff>0</xdr:colOff>
      <xdr:row>47</xdr:row>
      <xdr:rowOff>47625</xdr:rowOff>
    </xdr:to>
    <xdr:grpSp>
      <xdr:nvGrpSpPr>
        <xdr:cNvPr id="8" name="Group 5"/>
        <xdr:cNvGrpSpPr>
          <a:grpSpLocks/>
        </xdr:cNvGrpSpPr>
      </xdr:nvGrpSpPr>
      <xdr:grpSpPr>
        <a:xfrm>
          <a:off x="17459325" y="6800850"/>
          <a:ext cx="0" cy="278130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36</xdr:row>
      <xdr:rowOff>19050</xdr:rowOff>
    </xdr:to>
    <xdr:grpSp>
      <xdr:nvGrpSpPr>
        <xdr:cNvPr id="12" name="Group 5"/>
        <xdr:cNvGrpSpPr>
          <a:grpSpLocks/>
        </xdr:cNvGrpSpPr>
      </xdr:nvGrpSpPr>
      <xdr:grpSpPr>
        <a:xfrm>
          <a:off x="17459325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4" name="Text Box 7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view="pageBreakPreview" zoomScale="70" zoomScaleSheetLayoutView="70" zoomScalePageLayoutView="0" workbookViewId="0" topLeftCell="A1">
      <selection activeCell="X40" sqref="X4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9" width="1.625" style="1" customWidth="1"/>
    <col min="20" max="20" width="23.25390625" style="1" customWidth="1"/>
    <col min="21" max="22" width="8.625" style="1" customWidth="1"/>
    <col min="23" max="24" width="16.625" style="1" customWidth="1"/>
    <col min="25" max="25" width="1.625" style="1" customWidth="1"/>
    <col min="26" max="16384" width="9.00390625" style="1" customWidth="1"/>
  </cols>
  <sheetData>
    <row r="1" spans="2:24" ht="19.5" customHeight="1">
      <c r="B1" s="62" t="s">
        <v>17</v>
      </c>
      <c r="C1" s="62"/>
      <c r="D1" s="62"/>
      <c r="E1" s="62"/>
      <c r="H1" s="62" t="s">
        <v>17</v>
      </c>
      <c r="I1" s="62"/>
      <c r="J1" s="62"/>
      <c r="K1" s="62"/>
      <c r="N1" s="62" t="s">
        <v>17</v>
      </c>
      <c r="O1" s="62"/>
      <c r="P1" s="62"/>
      <c r="Q1" s="62"/>
      <c r="T1" s="62" t="s">
        <v>3</v>
      </c>
      <c r="U1" s="62"/>
      <c r="V1" s="62"/>
      <c r="W1" s="62"/>
      <c r="X1" s="62"/>
    </row>
    <row r="2" ht="12" customHeight="1"/>
    <row r="3" spans="2:24" ht="18" customHeight="1">
      <c r="B3" s="7" t="s">
        <v>18</v>
      </c>
      <c r="C3" s="16" t="s">
        <v>30</v>
      </c>
      <c r="D3" s="8"/>
      <c r="E3" s="9"/>
      <c r="H3" s="7" t="s">
        <v>18</v>
      </c>
      <c r="I3" s="16" t="s">
        <v>31</v>
      </c>
      <c r="J3" s="8"/>
      <c r="K3" s="9"/>
      <c r="N3" s="7" t="s">
        <v>18</v>
      </c>
      <c r="O3" s="16" t="s">
        <v>32</v>
      </c>
      <c r="P3" s="8"/>
      <c r="Q3" s="9"/>
      <c r="T3" s="7" t="s">
        <v>1</v>
      </c>
      <c r="U3" s="16" t="s">
        <v>29</v>
      </c>
      <c r="V3" s="16"/>
      <c r="W3" s="8"/>
      <c r="X3" s="9"/>
    </row>
    <row r="4" spans="2:24" ht="18" customHeight="1">
      <c r="B4" s="10" t="s">
        <v>19</v>
      </c>
      <c r="C4" s="63" t="s">
        <v>20</v>
      </c>
      <c r="D4" s="64"/>
      <c r="E4" s="65"/>
      <c r="H4" s="10" t="s">
        <v>19</v>
      </c>
      <c r="I4" s="63" t="s">
        <v>20</v>
      </c>
      <c r="J4" s="64"/>
      <c r="K4" s="65"/>
      <c r="N4" s="10" t="s">
        <v>19</v>
      </c>
      <c r="O4" s="63" t="s">
        <v>20</v>
      </c>
      <c r="P4" s="64"/>
      <c r="Q4" s="65"/>
      <c r="T4" s="10" t="s">
        <v>2</v>
      </c>
      <c r="U4" s="63" t="s">
        <v>14</v>
      </c>
      <c r="V4" s="76"/>
      <c r="W4" s="76"/>
      <c r="X4" s="77"/>
    </row>
    <row r="5" spans="2:24" ht="18" customHeight="1">
      <c r="B5" s="11" t="s">
        <v>21</v>
      </c>
      <c r="C5" s="17" t="s">
        <v>22</v>
      </c>
      <c r="D5" s="12"/>
      <c r="E5" s="13"/>
      <c r="H5" s="11" t="s">
        <v>21</v>
      </c>
      <c r="I5" s="17" t="s">
        <v>22</v>
      </c>
      <c r="J5" s="12"/>
      <c r="K5" s="13"/>
      <c r="N5" s="11" t="s">
        <v>21</v>
      </c>
      <c r="O5" s="17" t="s">
        <v>22</v>
      </c>
      <c r="P5" s="12"/>
      <c r="Q5" s="13"/>
      <c r="T5" s="11" t="s">
        <v>4</v>
      </c>
      <c r="U5" s="17" t="s">
        <v>28</v>
      </c>
      <c r="V5" s="17"/>
      <c r="W5" s="12"/>
      <c r="X5" s="13"/>
    </row>
    <row r="6" spans="2:24" ht="18" customHeight="1">
      <c r="B6" s="6" t="s">
        <v>23</v>
      </c>
      <c r="C6" s="18">
        <f>SUM(E10:E43)</f>
        <v>26</v>
      </c>
      <c r="D6" s="4"/>
      <c r="E6" s="5"/>
      <c r="H6" s="6" t="s">
        <v>23</v>
      </c>
      <c r="I6" s="18">
        <f>SUM(K10:K42)</f>
        <v>26</v>
      </c>
      <c r="J6" s="4"/>
      <c r="K6" s="5"/>
      <c r="N6" s="6" t="s">
        <v>23</v>
      </c>
      <c r="O6" s="18">
        <f>SUM(Q10:Q44)</f>
        <v>9</v>
      </c>
      <c r="P6" s="4"/>
      <c r="Q6" s="5"/>
      <c r="T6" s="6" t="s">
        <v>5</v>
      </c>
      <c r="U6" s="68">
        <f>SUM(X10:X40)</f>
        <v>61</v>
      </c>
      <c r="V6" s="69"/>
      <c r="W6" s="4"/>
      <c r="X6" s="5"/>
    </row>
    <row r="7" ht="18.75" customHeight="1"/>
    <row r="8" spans="2:24" ht="15" customHeight="1">
      <c r="B8" s="58" t="s">
        <v>24</v>
      </c>
      <c r="C8" s="60" t="s">
        <v>25</v>
      </c>
      <c r="D8" s="54" t="s">
        <v>26</v>
      </c>
      <c r="E8" s="56" t="s">
        <v>27</v>
      </c>
      <c r="H8" s="58" t="s">
        <v>24</v>
      </c>
      <c r="I8" s="60" t="s">
        <v>25</v>
      </c>
      <c r="J8" s="54" t="s">
        <v>26</v>
      </c>
      <c r="K8" s="56" t="s">
        <v>27</v>
      </c>
      <c r="N8" s="58" t="s">
        <v>24</v>
      </c>
      <c r="O8" s="60" t="s">
        <v>25</v>
      </c>
      <c r="P8" s="54" t="s">
        <v>26</v>
      </c>
      <c r="Q8" s="56" t="s">
        <v>27</v>
      </c>
      <c r="T8" s="58" t="s">
        <v>6</v>
      </c>
      <c r="U8" s="75" t="s">
        <v>7</v>
      </c>
      <c r="V8" s="67"/>
      <c r="W8" s="54" t="s">
        <v>0</v>
      </c>
      <c r="X8" s="56" t="s">
        <v>8</v>
      </c>
    </row>
    <row r="9" spans="2:24" ht="15" customHeight="1">
      <c r="B9" s="59"/>
      <c r="C9" s="61"/>
      <c r="D9" s="55"/>
      <c r="E9" s="57"/>
      <c r="H9" s="59"/>
      <c r="I9" s="61"/>
      <c r="J9" s="55"/>
      <c r="K9" s="57"/>
      <c r="N9" s="59"/>
      <c r="O9" s="61"/>
      <c r="P9" s="55"/>
      <c r="Q9" s="57"/>
      <c r="T9" s="59"/>
      <c r="U9" s="31" t="s">
        <v>15</v>
      </c>
      <c r="V9" s="2" t="s">
        <v>16</v>
      </c>
      <c r="W9" s="55"/>
      <c r="X9" s="57"/>
    </row>
    <row r="10" spans="2:24" ht="15.75" customHeight="1">
      <c r="B10" s="29">
        <v>44621</v>
      </c>
      <c r="C10" s="52" t="s">
        <v>9</v>
      </c>
      <c r="D10" s="45" t="s">
        <v>9</v>
      </c>
      <c r="E10" s="28">
        <v>0</v>
      </c>
      <c r="H10" s="79">
        <v>44636</v>
      </c>
      <c r="I10" s="53">
        <v>0.69375</v>
      </c>
      <c r="J10" s="45">
        <v>79</v>
      </c>
      <c r="K10" s="72">
        <v>3</v>
      </c>
      <c r="N10" s="79">
        <v>44649</v>
      </c>
      <c r="O10" s="53">
        <v>0.513888888888889</v>
      </c>
      <c r="P10" s="45">
        <v>72.8</v>
      </c>
      <c r="Q10" s="72">
        <v>3</v>
      </c>
      <c r="T10" s="32">
        <v>44621</v>
      </c>
      <c r="U10" s="33" t="s">
        <v>9</v>
      </c>
      <c r="V10" s="34" t="s">
        <v>9</v>
      </c>
      <c r="W10" s="35" t="s">
        <v>9</v>
      </c>
      <c r="X10" s="36">
        <v>0</v>
      </c>
    </row>
    <row r="11" spans="2:24" ht="15.75" customHeight="1">
      <c r="B11" s="79">
        <v>44622</v>
      </c>
      <c r="C11" s="53">
        <v>0.7048611111111112</v>
      </c>
      <c r="D11" s="45">
        <v>73.7</v>
      </c>
      <c r="E11" s="72">
        <v>6</v>
      </c>
      <c r="H11" s="70"/>
      <c r="I11" s="53">
        <v>0.7145833333333332</v>
      </c>
      <c r="J11" s="45">
        <v>78.9</v>
      </c>
      <c r="K11" s="73"/>
      <c r="N11" s="70"/>
      <c r="O11" s="53">
        <v>0.7472222222222222</v>
      </c>
      <c r="P11" s="45">
        <v>70.9</v>
      </c>
      <c r="Q11" s="73"/>
      <c r="T11" s="32">
        <v>44622</v>
      </c>
      <c r="U11" s="33">
        <v>0.7048611111111112</v>
      </c>
      <c r="V11" s="34">
        <v>0.7277777777777777</v>
      </c>
      <c r="W11" s="35">
        <v>82.8</v>
      </c>
      <c r="X11" s="37">
        <v>6</v>
      </c>
    </row>
    <row r="12" spans="2:24" ht="15.75" customHeight="1">
      <c r="B12" s="70"/>
      <c r="C12" s="53">
        <v>0.7097222222222223</v>
      </c>
      <c r="D12" s="45">
        <v>75.3</v>
      </c>
      <c r="E12" s="73"/>
      <c r="H12" s="71"/>
      <c r="I12" s="53">
        <v>0.7256944444444445</v>
      </c>
      <c r="J12" s="45">
        <v>74.1</v>
      </c>
      <c r="K12" s="74"/>
      <c r="N12" s="71"/>
      <c r="O12" s="53">
        <v>0.7701388888888889</v>
      </c>
      <c r="P12" s="45">
        <v>78.1</v>
      </c>
      <c r="Q12" s="74"/>
      <c r="T12" s="32">
        <v>44623</v>
      </c>
      <c r="U12" s="33">
        <v>0.6166666666666667</v>
      </c>
      <c r="V12" s="34">
        <v>0.7256944444444445</v>
      </c>
      <c r="W12" s="35">
        <v>81.2</v>
      </c>
      <c r="X12" s="37">
        <v>5</v>
      </c>
    </row>
    <row r="13" spans="2:24" ht="15.75" customHeight="1">
      <c r="B13" s="70"/>
      <c r="C13" s="53">
        <v>0.7138888888888889</v>
      </c>
      <c r="D13" s="45">
        <v>82.8</v>
      </c>
      <c r="E13" s="73"/>
      <c r="H13" s="79">
        <v>44637</v>
      </c>
      <c r="I13" s="53">
        <v>0.33888888888888885</v>
      </c>
      <c r="J13" s="45">
        <v>81.2</v>
      </c>
      <c r="K13" s="72">
        <v>3</v>
      </c>
      <c r="N13" s="29">
        <v>44650</v>
      </c>
      <c r="O13" s="52" t="s">
        <v>9</v>
      </c>
      <c r="P13" s="45" t="s">
        <v>9</v>
      </c>
      <c r="Q13" s="28">
        <v>0</v>
      </c>
      <c r="T13" s="32">
        <v>44624</v>
      </c>
      <c r="U13" s="33" t="s">
        <v>9</v>
      </c>
      <c r="V13" s="34" t="s">
        <v>9</v>
      </c>
      <c r="W13" s="35" t="s">
        <v>9</v>
      </c>
      <c r="X13" s="37">
        <v>0</v>
      </c>
    </row>
    <row r="14" spans="2:24" ht="15.75" customHeight="1">
      <c r="B14" s="70"/>
      <c r="C14" s="53">
        <v>0.720138888888889</v>
      </c>
      <c r="D14" s="45">
        <v>71.7</v>
      </c>
      <c r="E14" s="73"/>
      <c r="H14" s="70"/>
      <c r="I14" s="53">
        <v>0.34930555555555554</v>
      </c>
      <c r="J14" s="45">
        <v>73.3</v>
      </c>
      <c r="K14" s="73"/>
      <c r="N14" s="79">
        <v>44651</v>
      </c>
      <c r="O14" s="53">
        <v>0.4368055555555555</v>
      </c>
      <c r="P14" s="45">
        <v>70.7</v>
      </c>
      <c r="Q14" s="72">
        <v>6</v>
      </c>
      <c r="T14" s="32">
        <v>44625</v>
      </c>
      <c r="U14" s="33" t="s">
        <v>9</v>
      </c>
      <c r="V14" s="34" t="s">
        <v>9</v>
      </c>
      <c r="W14" s="35" t="s">
        <v>9</v>
      </c>
      <c r="X14" s="37">
        <v>0</v>
      </c>
    </row>
    <row r="15" spans="2:24" ht="15.75" customHeight="1">
      <c r="B15" s="70"/>
      <c r="C15" s="53">
        <v>0.7222222222222222</v>
      </c>
      <c r="D15" s="45">
        <v>80.9</v>
      </c>
      <c r="E15" s="73"/>
      <c r="H15" s="71"/>
      <c r="I15" s="53">
        <v>0.4444444444444444</v>
      </c>
      <c r="J15" s="45">
        <v>75.4</v>
      </c>
      <c r="K15" s="74"/>
      <c r="N15" s="70"/>
      <c r="O15" s="53">
        <v>0.4444444444444444</v>
      </c>
      <c r="P15" s="45">
        <v>76.8</v>
      </c>
      <c r="Q15" s="73"/>
      <c r="T15" s="32">
        <v>44626</v>
      </c>
      <c r="U15" s="33" t="s">
        <v>9</v>
      </c>
      <c r="V15" s="34" t="s">
        <v>9</v>
      </c>
      <c r="W15" s="35" t="s">
        <v>9</v>
      </c>
      <c r="X15" s="37">
        <v>0</v>
      </c>
    </row>
    <row r="16" spans="2:24" ht="15.75" customHeight="1">
      <c r="B16" s="71"/>
      <c r="C16" s="53">
        <v>0.7277777777777777</v>
      </c>
      <c r="D16" s="45">
        <v>71.3</v>
      </c>
      <c r="E16" s="74"/>
      <c r="H16" s="29">
        <v>44638</v>
      </c>
      <c r="I16" s="52" t="s">
        <v>9</v>
      </c>
      <c r="J16" s="45" t="s">
        <v>9</v>
      </c>
      <c r="K16" s="28">
        <v>0</v>
      </c>
      <c r="N16" s="70"/>
      <c r="O16" s="53">
        <v>0.4791666666666667</v>
      </c>
      <c r="P16" s="45">
        <v>79.7</v>
      </c>
      <c r="Q16" s="73"/>
      <c r="T16" s="32">
        <v>44627</v>
      </c>
      <c r="U16" s="33">
        <v>0.7229166666666668</v>
      </c>
      <c r="V16" s="34" t="s">
        <v>9</v>
      </c>
      <c r="W16" s="35">
        <v>86.1</v>
      </c>
      <c r="X16" s="37">
        <v>1</v>
      </c>
    </row>
    <row r="17" spans="2:24" ht="15.75" customHeight="1">
      <c r="B17" s="79">
        <v>44623</v>
      </c>
      <c r="C17" s="51">
        <v>0.6166666666666667</v>
      </c>
      <c r="D17" s="27">
        <v>71.5</v>
      </c>
      <c r="E17" s="72">
        <v>5</v>
      </c>
      <c r="H17" s="29">
        <v>44639</v>
      </c>
      <c r="I17" s="52" t="s">
        <v>9</v>
      </c>
      <c r="J17" s="45" t="s">
        <v>9</v>
      </c>
      <c r="K17" s="28">
        <v>0</v>
      </c>
      <c r="N17" s="70"/>
      <c r="O17" s="53">
        <v>0.5104166666666666</v>
      </c>
      <c r="P17" s="45">
        <v>83</v>
      </c>
      <c r="Q17" s="73"/>
      <c r="T17" s="32">
        <v>44628</v>
      </c>
      <c r="U17" s="33">
        <v>0.375</v>
      </c>
      <c r="V17" s="34">
        <v>0.4909722222222222</v>
      </c>
      <c r="W17" s="35">
        <v>86.1</v>
      </c>
      <c r="X17" s="37">
        <v>3</v>
      </c>
    </row>
    <row r="18" spans="2:24" ht="15.75" customHeight="1">
      <c r="B18" s="70"/>
      <c r="C18" s="51">
        <v>0.6229166666666667</v>
      </c>
      <c r="D18" s="27">
        <v>73.5</v>
      </c>
      <c r="E18" s="73"/>
      <c r="H18" s="29">
        <v>44640</v>
      </c>
      <c r="I18" s="52" t="s">
        <v>9</v>
      </c>
      <c r="J18" s="45" t="s">
        <v>9</v>
      </c>
      <c r="K18" s="28">
        <v>0</v>
      </c>
      <c r="N18" s="70"/>
      <c r="O18" s="53">
        <v>0.5291666666666667</v>
      </c>
      <c r="P18" s="45">
        <v>77.4</v>
      </c>
      <c r="Q18" s="73"/>
      <c r="T18" s="32">
        <v>44629</v>
      </c>
      <c r="U18" s="33">
        <v>0.40347222222222223</v>
      </c>
      <c r="V18" s="34">
        <v>0.43333333333333335</v>
      </c>
      <c r="W18" s="35">
        <v>73.8</v>
      </c>
      <c r="X18" s="37">
        <v>2</v>
      </c>
    </row>
    <row r="19" spans="2:24" ht="15.75" customHeight="1">
      <c r="B19" s="70"/>
      <c r="C19" s="51">
        <v>0.6409722222222222</v>
      </c>
      <c r="D19" s="27">
        <v>70.9</v>
      </c>
      <c r="E19" s="73"/>
      <c r="H19" s="29">
        <v>44641</v>
      </c>
      <c r="I19" s="52">
        <v>0.7541666666666668</v>
      </c>
      <c r="J19" s="45">
        <v>71.9</v>
      </c>
      <c r="K19" s="28">
        <v>1</v>
      </c>
      <c r="N19" s="70"/>
      <c r="O19" s="86">
        <v>0.5395833333333333</v>
      </c>
      <c r="P19" s="87">
        <v>75.2</v>
      </c>
      <c r="Q19" s="73"/>
      <c r="S19" s="38"/>
      <c r="T19" s="32">
        <v>44630</v>
      </c>
      <c r="U19" s="33">
        <v>0.40069444444444446</v>
      </c>
      <c r="V19" s="34" t="s">
        <v>9</v>
      </c>
      <c r="W19" s="35">
        <v>74.6</v>
      </c>
      <c r="X19" s="37">
        <v>1</v>
      </c>
    </row>
    <row r="20" spans="2:24" ht="15.75" customHeight="1">
      <c r="B20" s="70"/>
      <c r="C20" s="51">
        <v>0.720138888888889</v>
      </c>
      <c r="D20" s="27">
        <v>72</v>
      </c>
      <c r="E20" s="73"/>
      <c r="H20" s="79">
        <v>44642</v>
      </c>
      <c r="I20" s="52">
        <v>0.5888888888888889</v>
      </c>
      <c r="J20" s="45">
        <v>70.8</v>
      </c>
      <c r="K20" s="72">
        <v>4</v>
      </c>
      <c r="N20" s="82"/>
      <c r="O20" s="88"/>
      <c r="P20" s="88"/>
      <c r="Q20" s="85"/>
      <c r="S20" s="39"/>
      <c r="T20" s="32">
        <v>44631</v>
      </c>
      <c r="U20" s="33" t="s">
        <v>9</v>
      </c>
      <c r="V20" s="34" t="s">
        <v>9</v>
      </c>
      <c r="W20" s="35" t="s">
        <v>9</v>
      </c>
      <c r="X20" s="37">
        <v>0</v>
      </c>
    </row>
    <row r="21" spans="2:24" ht="15.75" customHeight="1">
      <c r="B21" s="71"/>
      <c r="C21" s="51">
        <v>0.7256944444444445</v>
      </c>
      <c r="D21" s="27">
        <v>81.2</v>
      </c>
      <c r="E21" s="74"/>
      <c r="H21" s="70"/>
      <c r="I21" s="52">
        <v>0.5944444444444444</v>
      </c>
      <c r="J21" s="45">
        <v>86.8</v>
      </c>
      <c r="K21" s="73"/>
      <c r="N21" s="46"/>
      <c r="O21" s="89"/>
      <c r="P21" s="89"/>
      <c r="Q21" s="20"/>
      <c r="S21" s="39"/>
      <c r="T21" s="32">
        <v>44632</v>
      </c>
      <c r="U21" s="33" t="s">
        <v>9</v>
      </c>
      <c r="V21" s="34" t="s">
        <v>9</v>
      </c>
      <c r="W21" s="35" t="s">
        <v>9</v>
      </c>
      <c r="X21" s="37">
        <v>0</v>
      </c>
    </row>
    <row r="22" spans="2:24" ht="15.75" customHeight="1">
      <c r="B22" s="29">
        <v>44624</v>
      </c>
      <c r="C22" s="52" t="s">
        <v>9</v>
      </c>
      <c r="D22" s="45" t="s">
        <v>9</v>
      </c>
      <c r="E22" s="28">
        <v>0</v>
      </c>
      <c r="H22" s="70"/>
      <c r="I22" s="52">
        <v>0.7472222222222222</v>
      </c>
      <c r="J22" s="45">
        <v>75.3</v>
      </c>
      <c r="K22" s="73"/>
      <c r="N22" s="46"/>
      <c r="O22" s="89"/>
      <c r="P22" s="89"/>
      <c r="Q22" s="20"/>
      <c r="S22" s="39"/>
      <c r="T22" s="32">
        <v>44633</v>
      </c>
      <c r="U22" s="33" t="s">
        <v>9</v>
      </c>
      <c r="V22" s="34" t="s">
        <v>9</v>
      </c>
      <c r="W22" s="35" t="s">
        <v>9</v>
      </c>
      <c r="X22" s="37">
        <v>0</v>
      </c>
    </row>
    <row r="23" spans="2:24" ht="15.75" customHeight="1">
      <c r="B23" s="29">
        <v>44625</v>
      </c>
      <c r="C23" s="52" t="s">
        <v>9</v>
      </c>
      <c r="D23" s="45" t="s">
        <v>9</v>
      </c>
      <c r="E23" s="28">
        <v>0</v>
      </c>
      <c r="H23" s="71"/>
      <c r="I23" s="52">
        <v>0.8145833333333333</v>
      </c>
      <c r="J23" s="45">
        <v>73.4</v>
      </c>
      <c r="K23" s="74"/>
      <c r="N23" s="46"/>
      <c r="O23" s="89"/>
      <c r="P23" s="89"/>
      <c r="Q23" s="20"/>
      <c r="S23" s="19"/>
      <c r="T23" s="32">
        <v>44634</v>
      </c>
      <c r="U23" s="33">
        <v>0.5750000000000001</v>
      </c>
      <c r="V23" s="34" t="s">
        <v>9</v>
      </c>
      <c r="W23" s="35">
        <v>70.5</v>
      </c>
      <c r="X23" s="37">
        <v>1</v>
      </c>
    </row>
    <row r="24" spans="2:24" ht="15.75" customHeight="1">
      <c r="B24" s="29">
        <v>44626</v>
      </c>
      <c r="C24" s="52" t="s">
        <v>9</v>
      </c>
      <c r="D24" s="45" t="s">
        <v>9</v>
      </c>
      <c r="E24" s="28">
        <v>0</v>
      </c>
      <c r="H24" s="79">
        <v>44643</v>
      </c>
      <c r="I24" s="52">
        <v>0.45694444444444443</v>
      </c>
      <c r="J24" s="45">
        <v>70.3</v>
      </c>
      <c r="K24" s="72">
        <v>9</v>
      </c>
      <c r="N24" s="46"/>
      <c r="O24" s="89"/>
      <c r="P24" s="89"/>
      <c r="Q24" s="20"/>
      <c r="S24" s="19"/>
      <c r="T24" s="32">
        <v>44635</v>
      </c>
      <c r="U24" s="33">
        <v>0.45625</v>
      </c>
      <c r="V24" s="34">
        <v>0.5736111111111112</v>
      </c>
      <c r="W24" s="35">
        <v>76.6</v>
      </c>
      <c r="X24" s="37">
        <v>7</v>
      </c>
    </row>
    <row r="25" spans="2:24" ht="15.75" customHeight="1">
      <c r="B25" s="29">
        <v>44627</v>
      </c>
      <c r="C25" s="52">
        <v>0.7229166666666668</v>
      </c>
      <c r="D25" s="45">
        <v>86.1</v>
      </c>
      <c r="E25" s="28">
        <v>1</v>
      </c>
      <c r="H25" s="70"/>
      <c r="I25" s="52">
        <v>0.46319444444444446</v>
      </c>
      <c r="J25" s="45">
        <v>78.7</v>
      </c>
      <c r="K25" s="73"/>
      <c r="N25" s="46"/>
      <c r="O25" s="89"/>
      <c r="P25" s="89"/>
      <c r="Q25" s="20"/>
      <c r="S25" s="19"/>
      <c r="T25" s="32">
        <v>44636</v>
      </c>
      <c r="U25" s="33">
        <v>0.69375</v>
      </c>
      <c r="V25" s="34">
        <v>0.7256944444444445</v>
      </c>
      <c r="W25" s="35">
        <v>79</v>
      </c>
      <c r="X25" s="37">
        <v>3</v>
      </c>
    </row>
    <row r="26" spans="2:24" ht="15.75" customHeight="1">
      <c r="B26" s="79">
        <v>44628</v>
      </c>
      <c r="C26" s="53">
        <v>0.375</v>
      </c>
      <c r="D26" s="45">
        <v>73.4</v>
      </c>
      <c r="E26" s="72">
        <v>3</v>
      </c>
      <c r="H26" s="70"/>
      <c r="I26" s="52">
        <v>0.4694444444444445</v>
      </c>
      <c r="J26" s="45">
        <v>80.1</v>
      </c>
      <c r="K26" s="73"/>
      <c r="N26" s="46"/>
      <c r="O26" s="89"/>
      <c r="P26" s="89"/>
      <c r="Q26" s="20"/>
      <c r="S26" s="19"/>
      <c r="T26" s="32">
        <v>44637</v>
      </c>
      <c r="U26" s="33">
        <v>0.33888888888888885</v>
      </c>
      <c r="V26" s="34">
        <v>0.4444444444444444</v>
      </c>
      <c r="W26" s="35">
        <v>81.2</v>
      </c>
      <c r="X26" s="37">
        <v>3</v>
      </c>
    </row>
    <row r="27" spans="2:24" ht="15.75" customHeight="1">
      <c r="B27" s="70"/>
      <c r="C27" s="53">
        <v>0.48055555555555557</v>
      </c>
      <c r="D27" s="45">
        <v>77.2</v>
      </c>
      <c r="E27" s="73"/>
      <c r="H27" s="70"/>
      <c r="I27" s="52">
        <v>0.7145833333333332</v>
      </c>
      <c r="J27" s="45">
        <v>71.4</v>
      </c>
      <c r="K27" s="73"/>
      <c r="N27" s="46"/>
      <c r="O27" s="89"/>
      <c r="P27" s="89"/>
      <c r="Q27" s="20"/>
      <c r="S27" s="19"/>
      <c r="T27" s="32">
        <v>44638</v>
      </c>
      <c r="U27" s="33" t="s">
        <v>9</v>
      </c>
      <c r="V27" s="34" t="s">
        <v>9</v>
      </c>
      <c r="W27" s="35" t="s">
        <v>9</v>
      </c>
      <c r="X27" s="37">
        <v>0</v>
      </c>
    </row>
    <row r="28" spans="2:24" ht="15.75" customHeight="1">
      <c r="B28" s="71"/>
      <c r="C28" s="53">
        <v>0.4909722222222222</v>
      </c>
      <c r="D28" s="45">
        <v>86.1</v>
      </c>
      <c r="E28" s="74"/>
      <c r="H28" s="70"/>
      <c r="I28" s="52">
        <v>0.7180555555555556</v>
      </c>
      <c r="J28" s="45">
        <v>72.5</v>
      </c>
      <c r="K28" s="73"/>
      <c r="N28" s="46"/>
      <c r="O28" s="89"/>
      <c r="P28" s="89"/>
      <c r="Q28" s="20"/>
      <c r="S28" s="19"/>
      <c r="T28" s="32">
        <v>44639</v>
      </c>
      <c r="U28" s="33" t="s">
        <v>9</v>
      </c>
      <c r="V28" s="34" t="s">
        <v>9</v>
      </c>
      <c r="W28" s="35" t="s">
        <v>9</v>
      </c>
      <c r="X28" s="37">
        <v>0</v>
      </c>
    </row>
    <row r="29" spans="2:24" ht="15.75" customHeight="1">
      <c r="B29" s="79">
        <v>44629</v>
      </c>
      <c r="C29" s="53">
        <v>0.40347222222222223</v>
      </c>
      <c r="D29" s="45">
        <v>71.3</v>
      </c>
      <c r="E29" s="72">
        <v>2</v>
      </c>
      <c r="H29" s="70"/>
      <c r="I29" s="52">
        <v>0.7479166666666667</v>
      </c>
      <c r="J29" s="45">
        <v>74.5</v>
      </c>
      <c r="K29" s="73"/>
      <c r="N29" s="46"/>
      <c r="O29" s="89"/>
      <c r="P29" s="89"/>
      <c r="Q29" s="20"/>
      <c r="S29" s="19"/>
      <c r="T29" s="32">
        <v>44640</v>
      </c>
      <c r="U29" s="33" t="s">
        <v>9</v>
      </c>
      <c r="V29" s="34" t="s">
        <v>9</v>
      </c>
      <c r="W29" s="35" t="s">
        <v>9</v>
      </c>
      <c r="X29" s="37">
        <v>0</v>
      </c>
    </row>
    <row r="30" spans="2:24" ht="15.75" customHeight="1">
      <c r="B30" s="71"/>
      <c r="C30" s="53">
        <v>0.43333333333333335</v>
      </c>
      <c r="D30" s="45">
        <v>73.8</v>
      </c>
      <c r="E30" s="74"/>
      <c r="H30" s="70"/>
      <c r="I30" s="52">
        <v>0.8250000000000001</v>
      </c>
      <c r="J30" s="45">
        <v>73.7</v>
      </c>
      <c r="K30" s="73"/>
      <c r="N30" s="46"/>
      <c r="O30" s="89"/>
      <c r="P30" s="89"/>
      <c r="Q30" s="20"/>
      <c r="S30" s="19"/>
      <c r="T30" s="32">
        <v>44641</v>
      </c>
      <c r="U30" s="33">
        <v>0.7541666666666668</v>
      </c>
      <c r="V30" s="34" t="s">
        <v>9</v>
      </c>
      <c r="W30" s="35">
        <v>71.9</v>
      </c>
      <c r="X30" s="37">
        <v>1</v>
      </c>
    </row>
    <row r="31" spans="2:24" ht="15.75" customHeight="1">
      <c r="B31" s="29">
        <v>44630</v>
      </c>
      <c r="C31" s="52">
        <v>0.40069444444444446</v>
      </c>
      <c r="D31" s="45">
        <v>74.6</v>
      </c>
      <c r="E31" s="28">
        <v>1</v>
      </c>
      <c r="H31" s="70"/>
      <c r="I31" s="52">
        <v>0.8381944444444445</v>
      </c>
      <c r="J31" s="45">
        <v>70.8</v>
      </c>
      <c r="K31" s="73"/>
      <c r="N31" s="46"/>
      <c r="O31" s="89"/>
      <c r="P31" s="89"/>
      <c r="Q31" s="20"/>
      <c r="S31" s="19"/>
      <c r="T31" s="32">
        <v>44642</v>
      </c>
      <c r="U31" s="33">
        <v>0.5888888888888889</v>
      </c>
      <c r="V31" s="34">
        <v>0.8145833333333333</v>
      </c>
      <c r="W31" s="35">
        <v>86.8</v>
      </c>
      <c r="X31" s="37">
        <v>4</v>
      </c>
    </row>
    <row r="32" spans="2:24" ht="15.75" customHeight="1">
      <c r="B32" s="29">
        <v>44631</v>
      </c>
      <c r="C32" s="52" t="s">
        <v>9</v>
      </c>
      <c r="D32" s="45" t="s">
        <v>9</v>
      </c>
      <c r="E32" s="28">
        <v>0</v>
      </c>
      <c r="H32" s="71"/>
      <c r="I32" s="52">
        <v>0.84375</v>
      </c>
      <c r="J32" s="45">
        <v>73.1</v>
      </c>
      <c r="K32" s="74"/>
      <c r="N32" s="46"/>
      <c r="O32" s="89"/>
      <c r="P32" s="89"/>
      <c r="Q32" s="20"/>
      <c r="S32" s="19"/>
      <c r="T32" s="32">
        <v>44643</v>
      </c>
      <c r="U32" s="33">
        <v>0.45694444444444443</v>
      </c>
      <c r="V32" s="34">
        <v>0.84375</v>
      </c>
      <c r="W32" s="35">
        <v>80.1</v>
      </c>
      <c r="X32" s="37">
        <v>9</v>
      </c>
    </row>
    <row r="33" spans="2:24" ht="15.75" customHeight="1">
      <c r="B33" s="29">
        <v>44632</v>
      </c>
      <c r="C33" s="52" t="s">
        <v>9</v>
      </c>
      <c r="D33" s="45" t="s">
        <v>9</v>
      </c>
      <c r="E33" s="28">
        <v>0</v>
      </c>
      <c r="F33" s="14"/>
      <c r="G33" s="20"/>
      <c r="H33" s="29">
        <v>44644</v>
      </c>
      <c r="I33" s="52" t="s">
        <v>9</v>
      </c>
      <c r="J33" s="45" t="s">
        <v>9</v>
      </c>
      <c r="K33" s="28">
        <v>0</v>
      </c>
      <c r="M33" s="20"/>
      <c r="N33" s="46"/>
      <c r="O33" s="89"/>
      <c r="P33" s="89"/>
      <c r="Q33" s="20"/>
      <c r="T33" s="32">
        <v>44644</v>
      </c>
      <c r="U33" s="33" t="s">
        <v>9</v>
      </c>
      <c r="V33" s="34" t="s">
        <v>9</v>
      </c>
      <c r="W33" s="35" t="s">
        <v>9</v>
      </c>
      <c r="X33" s="37">
        <v>0</v>
      </c>
    </row>
    <row r="34" spans="2:24" ht="15.75" customHeight="1">
      <c r="B34" s="29">
        <v>44633</v>
      </c>
      <c r="C34" s="52" t="s">
        <v>9</v>
      </c>
      <c r="D34" s="45" t="s">
        <v>9</v>
      </c>
      <c r="E34" s="28">
        <v>0</v>
      </c>
      <c r="H34" s="79">
        <v>44645</v>
      </c>
      <c r="I34" s="53">
        <v>0.4048611111111111</v>
      </c>
      <c r="J34" s="45">
        <v>74.1</v>
      </c>
      <c r="K34" s="72">
        <v>6</v>
      </c>
      <c r="N34" s="46"/>
      <c r="O34" s="89"/>
      <c r="P34" s="89"/>
      <c r="Q34" s="20"/>
      <c r="S34" s="19"/>
      <c r="T34" s="32">
        <v>44645</v>
      </c>
      <c r="U34" s="33">
        <v>0.4048611111111111</v>
      </c>
      <c r="V34" s="34">
        <v>0.5930555555555556</v>
      </c>
      <c r="W34" s="35">
        <v>88.7</v>
      </c>
      <c r="X34" s="37">
        <v>6</v>
      </c>
    </row>
    <row r="35" spans="2:24" ht="15.75" customHeight="1">
      <c r="B35" s="29">
        <v>44634</v>
      </c>
      <c r="C35" s="52">
        <v>0.5750000000000001</v>
      </c>
      <c r="D35" s="45">
        <v>70.5</v>
      </c>
      <c r="E35" s="28">
        <v>1</v>
      </c>
      <c r="H35" s="70"/>
      <c r="I35" s="53">
        <v>0.5541666666666667</v>
      </c>
      <c r="J35" s="45">
        <v>73.2</v>
      </c>
      <c r="K35" s="73"/>
      <c r="N35" s="46"/>
      <c r="O35" s="89"/>
      <c r="P35" s="89"/>
      <c r="Q35" s="20"/>
      <c r="S35" s="40"/>
      <c r="T35" s="32">
        <v>44646</v>
      </c>
      <c r="U35" s="33" t="s">
        <v>9</v>
      </c>
      <c r="V35" s="34" t="s">
        <v>9</v>
      </c>
      <c r="W35" s="35" t="s">
        <v>9</v>
      </c>
      <c r="X35" s="37">
        <v>0</v>
      </c>
    </row>
    <row r="36" spans="2:24" ht="15.75" customHeight="1">
      <c r="B36" s="79">
        <v>44635</v>
      </c>
      <c r="C36" s="50">
        <v>0.45625</v>
      </c>
      <c r="D36" s="27">
        <v>76.3</v>
      </c>
      <c r="E36" s="72">
        <v>7</v>
      </c>
      <c r="H36" s="70"/>
      <c r="I36" s="53">
        <v>0.5736111111111112</v>
      </c>
      <c r="J36" s="45">
        <v>70.3</v>
      </c>
      <c r="K36" s="73"/>
      <c r="N36" s="46"/>
      <c r="O36" s="89"/>
      <c r="P36" s="89"/>
      <c r="Q36" s="20"/>
      <c r="S36" s="19"/>
      <c r="T36" s="32">
        <v>44647</v>
      </c>
      <c r="U36" s="33" t="s">
        <v>9</v>
      </c>
      <c r="V36" s="34" t="s">
        <v>9</v>
      </c>
      <c r="W36" s="35" t="s">
        <v>9</v>
      </c>
      <c r="X36" s="37">
        <v>0</v>
      </c>
    </row>
    <row r="37" spans="2:24" ht="15.75" customHeight="1">
      <c r="B37" s="70"/>
      <c r="C37" s="50">
        <v>0.4590277777777778</v>
      </c>
      <c r="D37" s="27">
        <v>72.7</v>
      </c>
      <c r="E37" s="78"/>
      <c r="H37" s="70"/>
      <c r="I37" s="53">
        <v>0.5777777777777778</v>
      </c>
      <c r="J37" s="45">
        <v>83.9</v>
      </c>
      <c r="K37" s="73"/>
      <c r="N37" s="46"/>
      <c r="O37" s="89"/>
      <c r="P37" s="89"/>
      <c r="Q37" s="20"/>
      <c r="S37" s="19"/>
      <c r="T37" s="32">
        <v>44648</v>
      </c>
      <c r="U37" s="33" t="s">
        <v>9</v>
      </c>
      <c r="V37" s="34" t="s">
        <v>9</v>
      </c>
      <c r="W37" s="35" t="s">
        <v>9</v>
      </c>
      <c r="X37" s="37">
        <v>0</v>
      </c>
    </row>
    <row r="38" spans="2:24" ht="15.75" customHeight="1">
      <c r="B38" s="70"/>
      <c r="C38" s="50">
        <v>0.4618055555555556</v>
      </c>
      <c r="D38" s="27">
        <v>74.9</v>
      </c>
      <c r="E38" s="78"/>
      <c r="H38" s="70"/>
      <c r="I38" s="53">
        <v>0.5833333333333334</v>
      </c>
      <c r="J38" s="45">
        <v>88.7</v>
      </c>
      <c r="K38" s="73"/>
      <c r="N38" s="46"/>
      <c r="O38" s="89"/>
      <c r="P38" s="89"/>
      <c r="Q38" s="20"/>
      <c r="S38" s="39"/>
      <c r="T38" s="32">
        <v>44649</v>
      </c>
      <c r="U38" s="33">
        <v>0.513888888888889</v>
      </c>
      <c r="V38" s="34">
        <v>0.7701388888888889</v>
      </c>
      <c r="W38" s="35">
        <v>78.1</v>
      </c>
      <c r="X38" s="37">
        <v>3</v>
      </c>
    </row>
    <row r="39" spans="2:24" ht="15.75" customHeight="1">
      <c r="B39" s="70"/>
      <c r="C39" s="50">
        <v>0.4666666666666666</v>
      </c>
      <c r="D39" s="27">
        <v>74.7</v>
      </c>
      <c r="E39" s="78"/>
      <c r="H39" s="71"/>
      <c r="I39" s="53">
        <v>0.5930555555555556</v>
      </c>
      <c r="J39" s="45">
        <v>74.6</v>
      </c>
      <c r="K39" s="74"/>
      <c r="N39" s="46"/>
      <c r="O39" s="89"/>
      <c r="P39" s="89"/>
      <c r="Q39" s="20"/>
      <c r="S39" s="39"/>
      <c r="T39" s="32">
        <v>44650</v>
      </c>
      <c r="U39" s="33">
        <v>0.4368055555555555</v>
      </c>
      <c r="V39" s="34">
        <v>0.5395833333333333</v>
      </c>
      <c r="W39" s="35">
        <v>83</v>
      </c>
      <c r="X39" s="37">
        <v>6</v>
      </c>
    </row>
    <row r="40" spans="2:24" ht="15.75" customHeight="1">
      <c r="B40" s="70"/>
      <c r="C40" s="50">
        <v>0.4708333333333334</v>
      </c>
      <c r="D40" s="27">
        <v>76.4</v>
      </c>
      <c r="E40" s="78"/>
      <c r="H40" s="29">
        <v>44646</v>
      </c>
      <c r="I40" s="52" t="s">
        <v>9</v>
      </c>
      <c r="J40" s="45" t="s">
        <v>9</v>
      </c>
      <c r="K40" s="28">
        <v>0</v>
      </c>
      <c r="N40" s="46"/>
      <c r="O40" s="89"/>
      <c r="P40" s="89"/>
      <c r="Q40" s="20"/>
      <c r="S40" s="39"/>
      <c r="T40" s="47">
        <v>44651</v>
      </c>
      <c r="U40" s="48" t="s">
        <v>9</v>
      </c>
      <c r="V40" s="49" t="s">
        <v>9</v>
      </c>
      <c r="W40" s="41" t="s">
        <v>9</v>
      </c>
      <c r="X40" s="42">
        <v>0</v>
      </c>
    </row>
    <row r="41" spans="2:24" ht="15.75" customHeight="1">
      <c r="B41" s="70"/>
      <c r="C41" s="50">
        <v>0.4777777777777778</v>
      </c>
      <c r="D41" s="27">
        <v>76.4</v>
      </c>
      <c r="E41" s="78"/>
      <c r="H41" s="29">
        <v>44647</v>
      </c>
      <c r="I41" s="52" t="s">
        <v>9</v>
      </c>
      <c r="J41" s="45" t="s">
        <v>9</v>
      </c>
      <c r="K41" s="28">
        <v>0</v>
      </c>
      <c r="N41" s="46"/>
      <c r="O41" s="89"/>
      <c r="P41" s="89"/>
      <c r="Q41" s="20"/>
      <c r="T41" s="44"/>
      <c r="U41" s="14"/>
      <c r="V41" s="14"/>
      <c r="W41" s="19"/>
      <c r="X41" s="15"/>
    </row>
    <row r="42" spans="2:24" ht="15.75" customHeight="1">
      <c r="B42" s="70"/>
      <c r="C42" s="80">
        <v>0.5736111111111112</v>
      </c>
      <c r="D42" s="81">
        <v>76.6</v>
      </c>
      <c r="E42" s="78"/>
      <c r="H42" s="30">
        <v>44648</v>
      </c>
      <c r="I42" s="52" t="s">
        <v>9</v>
      </c>
      <c r="J42" s="45" t="s">
        <v>9</v>
      </c>
      <c r="K42" s="3">
        <v>0</v>
      </c>
      <c r="N42" s="46"/>
      <c r="O42" s="89"/>
      <c r="P42" s="89"/>
      <c r="Q42" s="20"/>
      <c r="T42" s="43"/>
      <c r="U42" s="14"/>
      <c r="V42" s="14"/>
      <c r="W42" s="19"/>
      <c r="X42" s="15"/>
    </row>
    <row r="43" spans="2:17" ht="15.75" customHeight="1">
      <c r="B43" s="82"/>
      <c r="C43" s="83"/>
      <c r="D43" s="84"/>
      <c r="E43" s="85"/>
      <c r="N43" s="46"/>
      <c r="O43" s="89"/>
      <c r="P43" s="89"/>
      <c r="Q43" s="20"/>
    </row>
    <row r="44" spans="14:17" ht="15.75" customHeight="1">
      <c r="N44" s="46"/>
      <c r="O44" s="89"/>
      <c r="P44" s="89"/>
      <c r="Q44" s="20"/>
    </row>
    <row r="45" spans="15:16" ht="15.75" customHeight="1">
      <c r="O45" s="89"/>
      <c r="P45" s="89"/>
    </row>
    <row r="46" spans="15:16" ht="15.75" customHeight="1">
      <c r="O46" s="89"/>
      <c r="P46" s="89"/>
    </row>
    <row r="47" ht="15.75" customHeight="1"/>
    <row r="48" ht="15.75" customHeight="1"/>
    <row r="49" ht="14.25"/>
    <row r="50" spans="20:24" ht="13.5">
      <c r="T50" s="66" t="s">
        <v>10</v>
      </c>
      <c r="U50" s="66"/>
      <c r="V50" s="66"/>
      <c r="W50" s="23" t="s">
        <v>12</v>
      </c>
      <c r="X50" s="21" t="s">
        <v>11</v>
      </c>
    </row>
    <row r="51" spans="20:24" ht="13.5">
      <c r="T51" s="26">
        <f>MIN(U10:U40)</f>
        <v>0.33888888888888885</v>
      </c>
      <c r="U51" s="22" t="s">
        <v>13</v>
      </c>
      <c r="V51" s="22">
        <f>MAX(U10:V40)</f>
        <v>0.84375</v>
      </c>
      <c r="W51" s="25">
        <f>MAX(W10:W40)</f>
        <v>88.7</v>
      </c>
      <c r="X51" s="24">
        <f>SUM(X10:X40)</f>
        <v>61</v>
      </c>
    </row>
  </sheetData>
  <sheetProtection/>
  <mergeCells count="50">
    <mergeCell ref="H24:H32"/>
    <mergeCell ref="K24:K32"/>
    <mergeCell ref="H34:H39"/>
    <mergeCell ref="K34:K39"/>
    <mergeCell ref="N10:N12"/>
    <mergeCell ref="Q10:Q12"/>
    <mergeCell ref="N14:N19"/>
    <mergeCell ref="Q14:Q19"/>
    <mergeCell ref="B29:B30"/>
    <mergeCell ref="E29:E30"/>
    <mergeCell ref="B36:B42"/>
    <mergeCell ref="E36:E42"/>
    <mergeCell ref="H10:H12"/>
    <mergeCell ref="K10:K12"/>
    <mergeCell ref="H13:H15"/>
    <mergeCell ref="K13:K15"/>
    <mergeCell ref="H20:H23"/>
    <mergeCell ref="K20:K23"/>
    <mergeCell ref="B11:B16"/>
    <mergeCell ref="E11:E16"/>
    <mergeCell ref="B17:B21"/>
    <mergeCell ref="E17:E21"/>
    <mergeCell ref="B26:B28"/>
    <mergeCell ref="E26:E28"/>
    <mergeCell ref="C8:C9"/>
    <mergeCell ref="D8:D9"/>
    <mergeCell ref="E8:E9"/>
    <mergeCell ref="T50:V50"/>
    <mergeCell ref="T8:T9"/>
    <mergeCell ref="B1:E1"/>
    <mergeCell ref="T1:X1"/>
    <mergeCell ref="C4:E4"/>
    <mergeCell ref="U4:X4"/>
    <mergeCell ref="U8:V8"/>
    <mergeCell ref="W8:W9"/>
    <mergeCell ref="X8:X9"/>
    <mergeCell ref="U6:V6"/>
    <mergeCell ref="B8:B9"/>
    <mergeCell ref="H1:K1"/>
    <mergeCell ref="I4:K4"/>
    <mergeCell ref="H8:H9"/>
    <mergeCell ref="I8:I9"/>
    <mergeCell ref="J8:J9"/>
    <mergeCell ref="K8:K9"/>
    <mergeCell ref="N1:Q1"/>
    <mergeCell ref="O4:Q4"/>
    <mergeCell ref="N8:N9"/>
    <mergeCell ref="O8:O9"/>
    <mergeCell ref="P8:P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3" manualBreakCount="3">
    <brk id="6" max="47" man="1"/>
    <brk id="12" max="47" man="1"/>
    <brk id="18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2021-04-19T04:41:18Z</cp:lastPrinted>
  <dcterms:created xsi:type="dcterms:W3CDTF">2013-06-20T01:17:37Z</dcterms:created>
  <dcterms:modified xsi:type="dcterms:W3CDTF">2022-04-25T10:21:31Z</dcterms:modified>
  <cp:category/>
  <cp:version/>
  <cp:contentType/>
  <cp:contentStatus/>
</cp:coreProperties>
</file>