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<sst xmlns="http://schemas.openxmlformats.org/spreadsheetml/2006/main" xmlns:r="http://schemas.openxmlformats.org/officeDocument/2006/relationships" count="563" uniqueCount="563">
  <si>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</si>
  <si>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</si>
  <si>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</si>
  <si>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</si>
  <si>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</si>
  <si>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</si>
  <si>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</si>
  <si>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</si>
  <si>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</si>
  <si>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</si>
  <si>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</si>
  <si>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</si>
  <si>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</si>
  <si>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</si>
  <si>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</si>
  <si>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</si>
  <si>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</si>
  <si>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</si>
  <si>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</si>
  <si>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</si>
  <si>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</si>
  <si>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</si>
  <si>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</si>
  <si>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</si>
  <si>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</si>
  <si>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</si>
  <si>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</si>
  <si>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 xml:space="preserve">  将来負担比率及び有形固定資産減価償却率ともに類似団体の平均値より高い状況である。
　将来負担比率は、地方債発行の抑制等の取り組みにより12.5ポイント改善した。
　一方で、有形固定資産減価償却率は、1.2ポイント悪化しており、資産の老朽化に対しての対策が追いついていない。　
　今後も公共施設等総合管理計画に基づき、長寿命化を図るなどの老朽化対策に取り組む必要がある。</t>
  </si>
  <si>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</si>
  <si>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</si>
  <si>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</si>
  <si>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</si>
  <si>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</si>
  <si>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</si>
  <si>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</si>
  <si>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</si>
  <si>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</si>
  <si>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</si>
  <si>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</si>
  <si>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</si>
  <si>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</si>
  <si>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</si>
  <si>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</si>
  <si>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</si>
  <si>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</si>
  <si>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</si>
  <si>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</si>
  <si>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</si>
  <si>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</si>
  <si>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</si>
  <si>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</si>
  <si>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</si>
  <si>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</si>
  <si>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</si>
  <si>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</si>
  <si>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</si>
  <si>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</si>
  <si>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</si>
  <si>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</si>
  <si>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</si>
  <si>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</si>
  <si>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</si>
  <si>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</si>
  <si>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</si>
  <si>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</si>
  <si>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</si>
  <si>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</si>
  <si>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</si>
  <si>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</si>
  <si>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</si>
  <si>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</si>
  <si>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</si>
  <si>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</si>
  <si>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</si>
  <si>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</si>
  <si>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</si>
  <si>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</si>
  <si>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</si>
  <si>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</si>
  <si>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</si>
  <si>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</si>
  <si>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</si>
  <si>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</si>
  <si>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</si>
  <si>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</si>
  <si>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</si>
  <si>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</si>
  <si>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</si>
  <si>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</si>
  <si>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</si>
  <si>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</si>
  <si>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</si>
  <si>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</si>
  <si>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</si>
  <si>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</si>
  <si>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</si>
  <si>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</si>
  <si>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</si>
  <si>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広島県市町総合事務組合</t>
    <rPh sb="0" eb="3">
      <t>ヒロシマケン</t>
    </rPh>
    <rPh sb="3" eb="5">
      <t>シマ</t>
    </rPh>
    <rPh sb="5" eb="7">
      <t>ソウゴウ</t>
    </rPh>
    <rPh sb="7" eb="9">
      <t>ジム</t>
    </rPh>
    <rPh sb="9" eb="11">
      <t>クミアイ</t>
    </rPh>
    <phoneticPr fontId="6"/>
  </si>
  <si>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</si>
  <si>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</si>
  <si>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</si>
  <si>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</si>
  <si>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</si>
  <si>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</si>
  <si>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</si>
  <si>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</si>
  <si>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</si>
  <si>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</si>
  <si>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</si>
  <si>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</si>
  <si>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</si>
  <si>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</si>
  <si>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</si>
  <si>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</si>
  <si>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</si>
  <si>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</si>
  <si>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</si>
  <si>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</si>
  <si>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</si>
  <si>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</si>
  <si>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</si>
  <si>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</si>
  <si>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</si>
  <si>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</si>
  <si>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</si>
  <si>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</si>
  <si>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</si>
  <si>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</si>
  <si>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</si>
  <si>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</si>
  <si>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</si>
  <si>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</si>
  <si>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</si>
  <si>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</si>
  <si>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</si>
  <si>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</si>
  <si>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</si>
  <si>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</si>
  <si>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</si>
  <si>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</si>
  <si>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</si>
  <si>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</si>
  <si>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</si>
  <si>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</si>
  <si>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</si>
  <si>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</si>
  <si>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</si>
  <si>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</si>
  <si>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</si>
  <si>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</si>
  <si>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</si>
  <si>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</si>
  <si>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</si>
  <si>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</si>
  <si>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</si>
  <si>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</si>
  <si>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</si>
  <si>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</si>
  <si>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</si>
  <si>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</si>
  <si>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</si>
  <si>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</si>
  <si>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</si>
  <si>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</si>
  <si>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</si>
  <si>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</si>
  <si>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</si>
  <si>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</si>
  <si>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</si>
  <si>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</si>
  <si>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</si>
  <si>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</si>
  <si>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</si>
  <si>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</si>
  <si>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</si>
  <si>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</si>
  <si>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</si>
  <si>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</si>
  <si>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</si>
  <si>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</si>
  <si>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</si>
  <si>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</si>
  <si>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</si>
  <si>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</si>
  <si>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</si>
  <si>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</si>
  <si>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</si>
  <si>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</si>
  <si>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</si>
  <si>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</si>
  <si>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</si>
  <si>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</si>
  <si>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</si>
  <si>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</si>
  <si>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</si>
  <si>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</si>
  <si>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</si>
  <si>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</si>
  <si>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</si>
  <si>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-6.1</t>
  </si>
  <si>
    <t>山振</t>
    <rPh sb="0" eb="1">
      <t>ヤマ</t>
    </rPh>
    <rPh sb="1" eb="2">
      <t>フ</t>
    </rPh>
    <phoneticPr fontId="6"/>
  </si>
  <si>
    <t>繰上償還金</t>
  </si>
  <si>
    <t>※5：産業構造の比率は、分母を就業人口総数とし、分類不能の産業を除いて算出。</t>
  </si>
  <si>
    <t>　人件費</t>
  </si>
  <si>
    <t>町有千代田住宅管理運営基金</t>
    <rPh sb="0" eb="2">
      <t>チョウユウ</t>
    </rPh>
    <rPh sb="2" eb="5">
      <t>チヨダ</t>
    </rPh>
    <rPh sb="5" eb="7">
      <t>ジュウタク</t>
    </rPh>
    <rPh sb="7" eb="9">
      <t>カンリ</t>
    </rPh>
    <rPh sb="9" eb="11">
      <t>ウンエイ</t>
    </rPh>
    <rPh sb="11" eb="13">
      <t>キキン</t>
    </rPh>
    <phoneticPr fontId="6"/>
  </si>
  <si>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</si>
  <si>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</si>
  <si>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</si>
  <si>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</si>
  <si>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</si>
  <si>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</si>
  <si>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</si>
  <si>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</si>
  <si>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</si>
  <si>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</si>
  <si>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</si>
  <si>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</si>
  <si>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</si>
  <si>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</si>
  <si>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</si>
  <si>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</si>
  <si>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</si>
  <si>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</si>
  <si>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</si>
  <si>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</si>
  <si>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</si>
  <si>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</si>
  <si>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</si>
  <si>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</si>
  <si>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</si>
  <si>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</si>
  <si>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</si>
  <si>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</si>
  <si>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-2.5</t>
  </si>
  <si>
    <t>地域活性化推進基金</t>
    <rPh sb="0" eb="2">
      <t>チイキ</t>
    </rPh>
    <rPh sb="2" eb="5">
      <t>カッセイカ</t>
    </rPh>
    <rPh sb="5" eb="7">
      <t>スイシン</t>
    </rPh>
    <rPh sb="7" eb="9">
      <t>キキン</t>
    </rPh>
    <phoneticPr fontId="6"/>
  </si>
  <si>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</si>
  <si>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</si>
  <si>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</si>
  <si>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</si>
  <si>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</si>
  <si>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</si>
  <si>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</si>
  <si>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</si>
  <si>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</si>
  <si>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</si>
  <si>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</si>
  <si>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</si>
  <si>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</si>
  <si>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</si>
  <si>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</si>
  <si>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</si>
  <si>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</si>
  <si>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</si>
  <si>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</si>
  <si>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</si>
  <si>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</si>
  <si>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</si>
  <si>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</si>
  <si>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</si>
  <si>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</si>
  <si>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</si>
  <si>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</si>
  <si>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</si>
  <si>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</si>
  <si>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</si>
  <si>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</si>
  <si>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</si>
  <si>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</si>
  <si>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</si>
  <si>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</si>
  <si>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</si>
  <si>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</si>
  <si>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</si>
  <si>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</si>
  <si>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</si>
  <si>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</si>
  <si>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</si>
  <si>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</si>
  <si>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</si>
  <si>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</si>
  <si>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</si>
  <si>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</si>
  <si>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</si>
  <si>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</si>
  <si>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</si>
  <si>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</si>
  <si>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</si>
  <si>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</si>
  <si>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</si>
  <si>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</si>
  <si>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</si>
  <si>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</si>
  <si>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</si>
  <si>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</si>
  <si>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</si>
  <si>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</si>
  <si>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</si>
  <si>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</si>
  <si>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</si>
  <si>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</si>
  <si>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</si>
  <si>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</si>
  <si>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</si>
  <si>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</si>
  <si>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</si>
  <si>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その他上記に準ずるもの</t>
    <rPh sb="2" eb="3">
      <t>タ</t>
    </rPh>
    <rPh sb="3" eb="5">
      <t>ジョウキ</t>
    </rPh>
    <rPh sb="6" eb="7">
      <t>ジュン</t>
    </rPh>
    <phoneticPr fontId="6"/>
  </si>
  <si>
    <t>広島県北広島町</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</si>
  <si>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</si>
  <si>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</si>
  <si>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</si>
  <si>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</si>
  <si>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</si>
  <si>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</si>
  <si>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</si>
  <si>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</si>
  <si>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</si>
  <si>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</si>
  <si>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</si>
  <si>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</si>
  <si>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</si>
  <si>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</si>
  <si>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</si>
  <si>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</si>
  <si>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</si>
  <si>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</si>
  <si>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</si>
  <si>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</si>
  <si>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</si>
  <si>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</si>
  <si>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</si>
  <si>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</si>
  <si>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</si>
  <si>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</si>
  <si>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</si>
  <si>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</si>
  <si>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</si>
  <si>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</si>
  <si>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</si>
  <si>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</si>
  <si>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</si>
  <si>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</si>
  <si>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</si>
  <si>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</si>
  <si>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</si>
  <si>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</si>
  <si>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</si>
  <si>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</si>
  <si>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</si>
  <si>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</si>
  <si>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</si>
  <si>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</si>
  <si>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</si>
  <si>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</si>
  <si>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</si>
  <si>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</si>
  <si>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</si>
  <si>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</si>
  <si>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</si>
  <si>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</si>
  <si>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</si>
  <si>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</si>
  <si>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</si>
  <si>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</si>
  <si>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</si>
  <si>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</si>
  <si>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</si>
  <si>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</si>
  <si>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</si>
  <si>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</si>
  <si>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</si>
  <si>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</si>
  <si>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</si>
  <si>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</si>
  <si>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</si>
  <si>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</si>
  <si>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</si>
  <si>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</si>
  <si>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</si>
  <si>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</si>
  <si>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</si>
  <si>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</si>
  <si>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</si>
  <si>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</si>
  <si>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</si>
  <si>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</si>
  <si>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</si>
  <si>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</si>
  <si>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</si>
  <si>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</si>
  <si>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</si>
  <si>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</si>
  <si>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</si>
  <si>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</si>
  <si>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</si>
  <si>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</si>
  <si>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</si>
  <si>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</si>
  <si>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</si>
  <si>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</si>
  <si>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</si>
  <si>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</si>
  <si>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</si>
  <si>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</si>
  <si>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</si>
  <si>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</si>
  <si>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</si>
  <si>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</si>
  <si>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</si>
  <si>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</si>
  <si>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</si>
  <si>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</si>
  <si>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</si>
  <si>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</si>
  <si>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</si>
  <si>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</si>
  <si>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</si>
  <si>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</si>
  <si>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</si>
  <si>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</si>
  <si>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</si>
  <si>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</si>
  <si>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</si>
  <si>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</si>
  <si>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</si>
  <si>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</si>
  <si>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</si>
  <si>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</si>
  <si>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</si>
  <si>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</si>
  <si>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</si>
  <si>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</si>
  <si>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</si>
  <si>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</si>
  <si>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</si>
  <si>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</si>
  <si>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</si>
  <si>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</si>
  <si>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</si>
  <si>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</si>
  <si>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</si>
  <si>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</si>
  <si>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</si>
  <si>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</si>
  <si>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</si>
  <si>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</si>
  <si>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</si>
  <si>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</si>
  <si>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</si>
  <si>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</si>
  <si>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</si>
  <si>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</si>
  <si>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</si>
  <si>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</si>
  <si>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</si>
  <si>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</si>
  <si>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</si>
  <si>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</si>
  <si>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</si>
  <si>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</si>
  <si>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</si>
  <si>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</si>
  <si>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</si>
  <si>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</si>
  <si>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</si>
  <si>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</si>
  <si>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</si>
  <si>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</si>
  <si>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</si>
  <si>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</si>
  <si>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</si>
  <si>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</si>
  <si>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</si>
  <si>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</si>
  <si>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</si>
  <si>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</si>
  <si>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</si>
  <si>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</si>
  <si>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</si>
  <si>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</si>
  <si>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</si>
  <si>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</si>
  <si>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</si>
  <si>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</si>
  <si>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</si>
  <si>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</si>
  <si>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</si>
  <si>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</si>
  <si>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</si>
  <si>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</si>
  <si>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</si>
  <si>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</si>
  <si>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</si>
  <si>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</si>
  <si>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</si>
  <si>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</si>
  <si>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</si>
  <si>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</si>
  <si>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</si>
  <si>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</si>
  <si>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</si>
  <si>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</si>
  <si>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</si>
  <si>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</si>
  <si>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</si>
  <si>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</si>
  <si>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</si>
  <si>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</si>
  <si>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</si>
  <si>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</si>
  <si>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</si>
  <si>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</si>
  <si>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</si>
  <si>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</si>
  <si>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</si>
  <si>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</si>
  <si>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</si>
  <si>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</si>
  <si>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</si>
  <si>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</si>
  <si>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</si>
  <si>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</si>
  <si>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</si>
  <si>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</si>
  <si>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</si>
  <si>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</si>
  <si>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</si>
  <si>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</si>
  <si>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</si>
  <si>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</si>
  <si>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</si>
  <si>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</si>
  <si>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</si>
  <si>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</si>
  <si>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</si>
  <si>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</si>
  <si>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</si>
  <si>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</si>
  <si>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8.44</t>
  </si>
  <si>
    <t>▲ 2.88</t>
  </si>
  <si>
    <t>▲ 0.54</t>
  </si>
  <si>
    <t>その他会計（赤字）</t>
  </si>
  <si>
    <t>（百万円）</t>
  </si>
  <si>
    <t>H28末</t>
  </si>
  <si>
    <t>H29末</t>
  </si>
  <si>
    <t>H30末</t>
  </si>
  <si>
    <t>R01末</t>
  </si>
  <si>
    <t>R02末</t>
  </si>
  <si>
    <t>後期高齢者医療広域連合（一般会計）</t>
    <rPh sb="0" eb="5">
      <t>コウキコウ</t>
    </rPh>
    <rPh sb="5" eb="7">
      <t>イリョウ</t>
    </rPh>
    <rPh sb="7" eb="9">
      <t>コウイキ</t>
    </rPh>
    <rPh sb="9" eb="11">
      <t>レンゴウ</t>
    </rPh>
    <rPh sb="12" eb="16">
      <t>イッパ</t>
    </rPh>
    <phoneticPr fontId="6"/>
  </si>
  <si>
    <t>後期高齢者医療広域連合（特別会計）</t>
    <rPh sb="0" eb="5">
      <t>コウキコウレイシャ</t>
    </rPh>
    <rPh sb="5" eb="7">
      <t>イリョウ</t>
    </rPh>
    <rPh sb="7" eb="11">
      <t>コウイキレンゴウ</t>
    </rPh>
    <rPh sb="12" eb="16">
      <t>トクベ</t>
    </rPh>
    <phoneticPr fontId="6"/>
  </si>
  <si>
    <t>芸北広域環境施設組合</t>
    <rPh sb="0" eb="2">
      <t>ゲイホク</t>
    </rPh>
    <rPh sb="2" eb="4">
      <t>コウイキ</t>
    </rPh>
    <rPh sb="4" eb="6">
      <t>カンキョウ</t>
    </rPh>
    <rPh sb="6" eb="10">
      <t>シセツク</t>
    </rPh>
    <phoneticPr fontId="6"/>
  </si>
  <si>
    <t>芸北プラモーション</t>
    <rPh sb="0" eb="2">
      <t>ゲイホク</t>
    </rPh>
    <phoneticPr fontId="6"/>
  </si>
  <si>
    <t>北広島町農林建公社</t>
    <rPh sb="0" eb="4">
      <t>キタヒロ</t>
    </rPh>
    <rPh sb="4" eb="6">
      <t>ノウリン</t>
    </rPh>
    <rPh sb="6" eb="9">
      <t>ケンコ</t>
    </rPh>
    <phoneticPr fontId="6"/>
  </si>
  <si>
    <t>どんぐり財団</t>
    <rPh sb="4" eb="6">
      <t>ザイダン</t>
    </rPh>
    <phoneticPr fontId="6"/>
  </si>
  <si>
    <t>どんぐり村</t>
    <rPh sb="4" eb="5">
      <t>ムラ</t>
    </rPh>
    <phoneticPr fontId="6"/>
  </si>
  <si>
    <t>過疎地域持続的発展基金</t>
    <rPh sb="0" eb="2">
      <t>カソ</t>
    </rPh>
    <rPh sb="2" eb="4">
      <t>チイキ</t>
    </rPh>
    <rPh sb="4" eb="7">
      <t>ジゾクテキ</t>
    </rPh>
    <rPh sb="7" eb="9">
      <t>ハッテン</t>
    </rPh>
    <rPh sb="9" eb="11">
      <t>キキン</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</si>
  <si>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</si>
  <si>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</si>
  <si>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</si>
  <si>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</si>
  <si>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将来負担比率及び実質公債費比率ともに類似団体と比較して高い状況にあるものの、近年は改善傾向にある。
　今後も投資的事業の削減・平準化等による地方債発行の抑制に努めることで、改善傾向は継続する見込みである。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</si>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</sst>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1"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92494</c:v>
                </c:pt>
                <c:pt idx="1">
                  <c:v>44160</c:v>
                </c:pt>
                <c:pt idx="2">
                  <c:v>79366</c:v>
                </c:pt>
                <c:pt idx="3">
                  <c:v>89003</c:v>
                </c:pt>
                <c:pt idx="4">
                  <c:v>107209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c:v>
                </c:pt>
                <c:pt idx="1">
                  <c:v>1.77</c:v>
                </c:pt>
                <c:pt idx="2">
                  <c:v>0.8</c:v>
                </c:pt>
                <c:pt idx="3">
                  <c:v>0.88</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15.56</c:v>
                </c:pt>
                <c:pt idx="1">
                  <c:v>13.5</c:v>
                </c:pt>
                <c:pt idx="2">
                  <c:v>12.52</c:v>
                </c:pt>
                <c:pt idx="3">
                  <c:v>11.72</c:v>
                </c:pt>
                <c:pt idx="4">
                  <c:v>11.72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-8.44</c:v>
                </c:pt>
                <c:pt idx="1">
                  <c:v>-2.88</c:v>
                </c:pt>
                <c:pt idx="2">
                  <c:v>-1.82</c:v>
                </c:pt>
                <c:pt idx="3">
                  <c:v>-0.54</c:v>
                </c:pt>
                <c:pt idx="4">
                  <c:v>3.91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0.48</c:v>
                </c:pt>
                <c:pt idx="4">
                  <c:v>#N/A</c:v>
                </c:pt>
                <c:pt idx="5">
                  <c:v>3.e-002</c:v>
                </c:pt>
                <c:pt idx="6">
                  <c:v>#N/A</c:v>
                </c:pt>
                <c:pt idx="7">
                  <c:v>6.e-002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1.e-002</c:v>
                </c:pt>
                <c:pt idx="4">
                  <c:v>#N/A</c:v>
                </c:pt>
                <c:pt idx="5">
                  <c:v>1.e-002</c:v>
                </c:pt>
                <c:pt idx="6">
                  <c:v>#N/A</c:v>
                </c:pt>
                <c:pt idx="7">
                  <c:v>1.e-002</c:v>
                </c:pt>
                <c:pt idx="8">
                  <c:v>#N/A</c:v>
                </c:pt>
                <c:pt idx="9">
                  <c:v>2.e-002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5.e-002</c:v>
                </c:pt>
                <c:pt idx="4">
                  <c:v>#N/A</c:v>
                </c:pt>
                <c:pt idx="5">
                  <c:v>2.e-002</c:v>
                </c:pt>
                <c:pt idx="6">
                  <c:v>#N/A</c:v>
                </c:pt>
                <c:pt idx="7">
                  <c:v>9.e-002</c:v>
                </c:pt>
                <c:pt idx="8">
                  <c:v>#N/A</c:v>
                </c:pt>
                <c:pt idx="9">
                  <c:v>3.e-002</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9.e-002</c:v>
                </c:pt>
                <c:pt idx="2">
                  <c:v>#N/A</c:v>
                </c:pt>
                <c:pt idx="3">
                  <c:v>6.e-002</c:v>
                </c:pt>
                <c:pt idx="4">
                  <c:v>#N/A</c:v>
                </c:pt>
                <c:pt idx="5">
                  <c:v>0.24</c:v>
                </c:pt>
                <c:pt idx="6">
                  <c:v>#N/A</c:v>
                </c:pt>
                <c:pt idx="7">
                  <c:v>0.14000000000000001</c:v>
                </c:pt>
                <c:pt idx="8">
                  <c:v>#N/A</c:v>
                </c:pt>
                <c:pt idx="9">
                  <c:v>8.e-002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2.e-002</c:v>
                </c:pt>
                <c:pt idx="4">
                  <c:v>#N/A</c:v>
                </c:pt>
                <c:pt idx="5">
                  <c:v>3.e-002</c:v>
                </c:pt>
                <c:pt idx="6">
                  <c:v>#N/A</c:v>
                </c:pt>
                <c:pt idx="7">
                  <c:v>7.0000000000000007e-002</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0.27</c:v>
                </c:pt>
                <c:pt idx="4">
                  <c:v>#N/A</c:v>
                </c:pt>
                <c:pt idx="5">
                  <c:v>0.3</c:v>
                </c:pt>
                <c:pt idx="6">
                  <c:v>#N/A</c:v>
                </c:pt>
                <c:pt idx="7">
                  <c:v>0.31</c:v>
                </c:pt>
                <c:pt idx="8">
                  <c:v>#N/A</c:v>
                </c:pt>
                <c:pt idx="9">
                  <c:v>0.49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2.e-002</c:v>
                </c:pt>
                <c:pt idx="2">
                  <c:v>#N/A</c:v>
                </c:pt>
                <c:pt idx="3">
                  <c:v>0.31</c:v>
                </c:pt>
                <c:pt idx="4">
                  <c:v>#N/A</c:v>
                </c:pt>
                <c:pt idx="5">
                  <c:v>0.34</c:v>
                </c:pt>
                <c:pt idx="6">
                  <c:v>#N/A</c:v>
                </c:pt>
                <c:pt idx="7">
                  <c:v>0.19</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2.09</c:v>
                </c:pt>
                <c:pt idx="2">
                  <c:v>#N/A</c:v>
                </c:pt>
                <c:pt idx="3">
                  <c:v>1.76</c:v>
                </c:pt>
                <c:pt idx="4">
                  <c:v>#N/A</c:v>
                </c:pt>
                <c:pt idx="5">
                  <c:v>0.8</c:v>
                </c:pt>
                <c:pt idx="6">
                  <c:v>#N/A</c:v>
                </c:pt>
                <c:pt idx="7">
                  <c:v>0.88</c:v>
                </c:pt>
                <c:pt idx="8">
                  <c:v>#N/A</c:v>
                </c:pt>
                <c:pt idx="9">
                  <c:v>4.3099999999999996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c:v>
                </c:pt>
                <c:pt idx="2">
                  <c:v>#N/A</c:v>
                </c:pt>
                <c:pt idx="3">
                  <c:v>4.1900000000000004</c:v>
                </c:pt>
                <c:pt idx="4">
                  <c:v>#N/A</c:v>
                </c:pt>
                <c:pt idx="5">
                  <c:v>4.2699999999999996</c:v>
                </c:pt>
                <c:pt idx="6">
                  <c:v>#N/A</c:v>
                </c:pt>
                <c:pt idx="7">
                  <c:v>4.7300000000000004</c:v>
                </c:pt>
                <c:pt idx="8">
                  <c:v>#N/A</c:v>
                </c:pt>
                <c:pt idx="9">
                  <c:v>5.0199999999999996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2066</c:v>
                </c:pt>
                <c:pt idx="5">
                  <c:v>2079</c:v>
                </c:pt>
                <c:pt idx="8">
                  <c:v>2165</c:v>
                </c:pt>
                <c:pt idx="11">
                  <c:v>2112</c:v>
                </c:pt>
                <c:pt idx="14">
                  <c:v>2096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811</c:v>
                </c:pt>
                <c:pt idx="3">
                  <c:v>799</c:v>
                </c:pt>
                <c:pt idx="6">
                  <c:v>729</c:v>
                </c:pt>
                <c:pt idx="9">
                  <c:v>725</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2396</c:v>
                </c:pt>
                <c:pt idx="3">
                  <c:v>2345</c:v>
                </c:pt>
                <c:pt idx="6">
                  <c:v>2478</c:v>
                </c:pt>
                <c:pt idx="9">
                  <c:v>2461</c:v>
                </c:pt>
                <c:pt idx="12">
                  <c:v>2358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1144</c:v>
                </c:pt>
                <c:pt idx="2">
                  <c:v>#N/A</c:v>
                </c:pt>
                <c:pt idx="3">
                  <c:v>#N/A</c:v>
                </c:pt>
                <c:pt idx="4">
                  <c:v>1068</c:v>
                </c:pt>
                <c:pt idx="5">
                  <c:v>#N/A</c:v>
                </c:pt>
                <c:pt idx="6">
                  <c:v>#N/A</c:v>
                </c:pt>
                <c:pt idx="7">
                  <c:v>1045</c:v>
                </c:pt>
                <c:pt idx="8">
                  <c:v>#N/A</c:v>
                </c:pt>
                <c:pt idx="9">
                  <c:v>#N/A</c:v>
                </c:pt>
                <c:pt idx="10">
                  <c:v>1077</c:v>
                </c:pt>
                <c:pt idx="11">
                  <c:v>#N/A</c:v>
                </c:pt>
                <c:pt idx="12">
                  <c:v>#N/A</c:v>
                </c:pt>
                <c:pt idx="13">
                  <c:v>980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18395</c:v>
                </c:pt>
                <c:pt idx="5">
                  <c:v>17762</c:v>
                </c:pt>
                <c:pt idx="8">
                  <c:v>16725</c:v>
                </c:pt>
                <c:pt idx="11">
                  <c:v>16058</c:v>
                </c:pt>
                <c:pt idx="14">
                  <c:v>15095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c:v>
                </c:pt>
                <c:pt idx="5">
                  <c:v>52</c:v>
                </c:pt>
                <c:pt idx="8">
                  <c:v>44</c:v>
                </c:pt>
                <c:pt idx="11">
                  <c:v>37</c:v>
                </c:pt>
                <c:pt idx="14">
                  <c:v>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2117</c:v>
                </c:pt>
                <c:pt idx="5">
                  <c:v>1983</c:v>
                </c:pt>
                <c:pt idx="8">
                  <c:v>1925</c:v>
                </c:pt>
                <c:pt idx="11">
                  <c:v>1823</c:v>
                </c:pt>
                <c:pt idx="14">
                  <c:v>2067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3</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2834</c:v>
                </c:pt>
                <c:pt idx="3">
                  <c:v>2845</c:v>
                </c:pt>
                <c:pt idx="6">
                  <c:v>2274</c:v>
                </c:pt>
                <c:pt idx="9">
                  <c:v>2438</c:v>
                </c:pt>
                <c:pt idx="12">
                  <c:v>2128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7461</c:v>
                </c:pt>
                <c:pt idx="3">
                  <c:v>6810</c:v>
                </c:pt>
                <c:pt idx="6">
                  <c:v>5564</c:v>
                </c:pt>
                <c:pt idx="9">
                  <c:v>5127</c:v>
                </c:pt>
                <c:pt idx="12">
                  <c:v>4639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41</c:v>
                </c:pt>
                <c:pt idx="6">
                  <c:v>37</c:v>
                </c:pt>
                <c:pt idx="9">
                  <c:v>159</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17350</c:v>
                </c:pt>
                <c:pt idx="3">
                  <c:v>16525</c:v>
                </c:pt>
                <c:pt idx="6">
                  <c:v>16228</c:v>
                </c:pt>
                <c:pt idx="9">
                  <c:v>15426</c:v>
                </c:pt>
                <c:pt idx="12">
                  <c:v>14786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7134</c:v>
                </c:pt>
                <c:pt idx="2">
                  <c:v>#N/A</c:v>
                </c:pt>
                <c:pt idx="3">
                  <c:v>#N/A</c:v>
                </c:pt>
                <c:pt idx="4">
                  <c:v>6425</c:v>
                </c:pt>
                <c:pt idx="5">
                  <c:v>#N/A</c:v>
                </c:pt>
                <c:pt idx="6">
                  <c:v>#N/A</c:v>
                </c:pt>
                <c:pt idx="7">
                  <c:v>5410</c:v>
                </c:pt>
                <c:pt idx="8">
                  <c:v>#N/A</c:v>
                </c:pt>
                <c:pt idx="9">
                  <c:v>#N/A</c:v>
                </c:pt>
                <c:pt idx="10">
                  <c:v>5232</c:v>
                </c:pt>
                <c:pt idx="11">
                  <c:v>#N/A</c:v>
                </c:pt>
                <c:pt idx="12">
                  <c:v>#N/A</c:v>
                </c:pt>
                <c:pt idx="13">
                  <c:v>4511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1180</c:v>
                </c:pt>
                <c:pt idx="1">
                  <c:v>1120</c:v>
                </c:pt>
                <c:pt idx="2">
                  <c:v>1164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117</c:v>
                </c:pt>
                <c:pt idx="2">
                  <c:v>233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1088</c:v>
                </c:pt>
                <c:pt idx="1">
                  <c:v>1119</c:v>
                </c:pt>
                <c:pt idx="2">
                  <c:v>1467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797569605124176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{75E49CC4-A9F7-40BE-963C-6A3255472754}</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{73DE8B1E-90D6-4174-9A65-BA38839B0CAC}</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{6894E658-0310-48D3-88D0-D56E0D34F031}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{628D5E48-AA7E-48C6-9565-8AA0FA7BAE90}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{B79F93A6-258B-4E30-9ABC-FE9F6C9B2E4C}</c15:txfldGUID>
                      <c15:f>#REF!</c15:f>
                      <c15:dlblFieldTableCache>
                        <c:ptCount val="1"/>
                        <c:pt idx="0">
                          <c:v>#REF!</c:v>
                        </c:pt>
                      </c15:dlblFieldTableCache>
                    </c15:dlblFTEntry>
                  </c15:dlblFieldTable>
                </c:ext>
              </c:extLst>
            </c:dLbl>
            <c:dLbl>
              <c:idx val="8"/>
              <c:layout>
                <c:manualLayout>
                  <c:x val="-1.8492831334020431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{283F04FF-F497-4385-AA2F-104D59A08B70}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{3F9DE8C3-1A38-41A7-8B81-7D7927AF8DB7}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{E68D6FBA-7EC4-4005-BF55-0E549AC755C5}</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{34248B03-8688-484C-AE23-79821AA15E24}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69.5</c:v>
                </c:pt>
                <c:pt idx="8">
                  <c:v>69.5</c:v>
                </c:pt>
                <c:pt idx="16">
                  <c:v>70.900000000000006</c:v>
                </c:pt>
                <c:pt idx="24">
                  <c:v>72</c:v>
                </c:pt>
                <c:pt idx="32">
                  <c:v>73.2</c:v>
                </c:pt>
              </c:numCache>
            </c:numRef>
          </c:xVal>
          <c:yVal>
            <c:numRef>
              <c:f>'公会計指標分析・財政指標組合せ分析表'!$BP$51:$DC$51</c:f>
              <c:numCache>
                <c:formatCode>#,##0.0;"▲ "#,##0.0</c:formatCode>
                <c:ptCount val="40"/>
                <c:pt idx="0">
                  <c:v>94</c:v>
                </c:pt>
                <c:pt idx="8">
                  <c:v>87.8</c:v>
                </c:pt>
                <c:pt idx="16">
                  <c:v>74</c:v>
                </c:pt>
                <c:pt idx="24">
                  <c:v>69.8</c:v>
                </c:pt>
                <c:pt idx="32">
                  <c:v>57.3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{5843DE1F-9565-4E34-861E-02F527EC729C}</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{A9BBE358-0478-4BD7-8B0E-2E8614EA4454}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{6A108951-C84B-472D-B1AD-BCE80E26B3A1}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{FD6D6D7A-2141-490D-B732-ED0C0033249B}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{C16B779E-A19F-4EE0-B304-EA2824705F17}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{5A6554EB-44D8-4FB0-924D-72B2120849D4}</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{E6AB6D19-EF29-42CA-8ECD-B09A25035598}</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{4126257F-C68A-4008-A874-6EC05F48FCF7}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{266F6074-F238-4748-934D-25EE7DFAACAB}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4"/>
          <c:min val="6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{BE29F188-8342-485B-A5EB-ED2D631943FB}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{8808299A-E198-41D7-8CD3-1089BA6DE687}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{D5CA9AD2-A597-4DCF-8B67-25CBA569B443}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{CB35B705-E088-4B57-A00A-C7CAD463D96D}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{45A875F9-7A95-4BA5-BA2F-96D8198A4506}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{4E322689-1311-425E-8868-256890081BBC}</c15:txfldGUID>
                      <c15:f>'公会計指標分析・財政指標組合せ分析表'!$BX$72</c15:f>
                      <c15:dlblFieldTableCache>
                        <c:ptCount val="1"/>
                        <c:pt idx="0">
                          <c:v>H30</c:v>
                        </c:pt>
                      </c15:dlblFieldTableCache>
                    </c15:dlblFTEntry>
                  </c15:dlblFieldTable>
                </c:ext>
              </c:extLst>
            </c:dLbl>
            <c:dLbl>
              <c:idx val="16"/>
              <c:layout>
                <c:manualLayout>
                  <c:x val="-3.642968771538061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{753E33EE-BDED-4B2E-BEA2-F464718CACB5}</c15:txfldGUID>
                      <c15:f>'公会計指標分析・財政指標組合せ分析表'!$CF$72</c15:f>
                      <c15:dlblFieldTableCache>
                        <c:ptCount val="1"/>
                        <c:pt idx="0">
                          <c:v>R01</c:v>
                        </c:pt>
                      </c15:dlblFieldTableCache>
                    </c15:dlblFTEntry>
                  </c15:dlblFieldTable>
                </c:ext>
              </c:extLst>
            </c:dLbl>
            <c:dLbl>
              <c:idx val="24"/>
              <c:layout>
                <c:manualLayout>
                  <c:x val="-2.6710997734770651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{C10F618F-7DBD-4A27-BED2-6BCFED83F831}</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{DC28F44A-1305-47C1-B5B6-6E17BF017391}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15.9</c:v>
                </c:pt>
                <c:pt idx="8">
                  <c:v>15.2</c:v>
                </c:pt>
                <c:pt idx="16">
                  <c:v>14.6</c:v>
                </c:pt>
                <c:pt idx="24">
                  <c:v>14.4</c:v>
                </c:pt>
                <c:pt idx="32">
                  <c:v>13.7</c:v>
                </c:pt>
              </c:numCache>
            </c:numRef>
          </c:xVal>
          <c:yVal>
            <c:numRef>
              <c:f>'公会計指標分析・財政指標組合せ分析表'!$BP$73:$DC$73</c:f>
              <c:numCache>
                <c:formatCode>#,##0.0;"▲ "#,##0.0</c:formatCode>
                <c:ptCount val="40"/>
                <c:pt idx="0">
                  <c:v>94</c:v>
                </c:pt>
                <c:pt idx="8">
                  <c:v>87.8</c:v>
                </c:pt>
                <c:pt idx="16">
                  <c:v>74</c:v>
                </c:pt>
                <c:pt idx="24">
                  <c:v>69.8</c:v>
                </c:pt>
                <c:pt idx="32">
                  <c:v>57.3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2.093729258096569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{15A5641B-089B-4CCF-A878-008B140973F4}</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{D1FC6F4A-BA24-4E75-95B4-E7340CF0E5F9}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{2C06C46A-B6F5-4765-B3A7-E495CB71581B}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{8308D930-4AD4-498B-AE18-86FD9281F25D}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{549239A7-6549-479E-9CBB-1174A5C58DCC}</c15:txfldGUID>
                      <c15:f>#REF!</c15:f>
                      <c15:dlblFieldTableCache>
                        <c:ptCount val="1"/>
                        <c:pt idx="0">
                          <c:v>#REF!</c:v>
                        </c:pt>
                      </c15:dlblFieldTableCache>
                    </c15:dlblFTEntry>
                  </c15:dlblFieldTable>
                </c:ext>
              </c:extLst>
            </c:dLbl>
            <c:dLbl>
              <c:idx val="8"/>
              <c:layout>
                <c:manualLayout>
                  <c:x val="0"/>
                  <c:y val="1.0411622110167537e-004"/>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{3FE1CDB1-169F-4414-8CE3-255EFEFCDDFC}</c15:txfldGUID>
                      <c15:f>'公会計指標分析・財政指標組合せ分析表'!$BX$72</c15:f>
                      <c15:dlblFieldTableCache>
                        <c:ptCount val="1"/>
                        <c:pt idx="0">
                          <c:v>H30</c:v>
                        </c:pt>
                      </c15:dlblFieldTableCache>
                    </c15:dlblFTEntry>
                  </c15:dlblFieldTable>
                </c:ext>
              </c:extLst>
            </c:dLbl>
            <c:dLbl>
              <c:idx val="16"/>
              <c:layout>
                <c:manualLayout>
                  <c:x val="0"/>
                  <c:y val="-2.10414088020675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{7ABB3E58-0666-454D-92C5-C47B5B91B27B}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{15FD7425-BDB7-4620-A7EF-575602A85BCB}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{BFC0D5D4-6BB4-449F-9D25-9BD86C87684A}</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7"/>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プライマリーバランスの黒字化、借入額抑制の取り組み等により、合併当時約30億円あった元利償還金は減少している。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しかしながら、喫緊の政策課題に対応するため、近年多額の借入を余儀なくされており、しばらくは現在の水準が続くものと想定している。</a:t>
          </a:r>
          <a:endParaRPr kumimoji="1" lang="ja-JP" altLang="en-US" sz="1400">
            <a:latin typeface="ＭＳ ゴシック"/>
            <a:ea typeface="ＭＳ ゴシック"/>
          </a:endParaRPr>
        </a:p>
        <a:p>
          <a:r>
            <a:rPr kumimoji="1" lang="ja-JP" altLang="en-US" sz="1400">
              <a:latin typeface="ＭＳ ゴシック"/>
              <a:ea typeface="ＭＳ ゴシック"/>
            </a:rPr>
            <a:t>　引き続き投資的事業の抑制と平準化に取り組み、新規起債発行額の縮減を図る。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り組みにより、地方債残高が減少していること、下水道事業・農業集落排水事業等の地方債現在高減少に伴う公営企業債等繰入見込額の減少により、将来負担比率の分子は５年前に比べ約36.8％低下した。</a:t>
          </a:r>
          <a:endParaRPr kumimoji="1" lang="ja-JP" altLang="en-US" sz="1400">
            <a:latin typeface="ＭＳ ゴシック"/>
            <a:ea typeface="ＭＳ ゴシック"/>
          </a:endParaRPr>
        </a:p>
        <a:p>
          <a:r>
            <a:rPr kumimoji="1" lang="ja-JP" altLang="en-US" sz="1400">
              <a:latin typeface="ＭＳ ゴシック"/>
              <a:ea typeface="ＭＳ ゴシック"/>
            </a:rPr>
            <a:t>　一方で、普通交付税の合併特例加算縮減による歳入財源不足や災害復旧に対応するため、財政調整基金の取崩しが続いており、今後も充当可能基金の残高減少の傾向が続くと予想される。</a:t>
          </a:r>
          <a:endParaRPr kumimoji="1" lang="ja-JP" altLang="en-US" sz="1400">
            <a:latin typeface="ＭＳ ゴシック"/>
            <a:ea typeface="ＭＳ ゴシック"/>
          </a:endParaRPr>
        </a:p>
        <a:p>
          <a:r>
            <a:rPr kumimoji="1" lang="ja-JP" altLang="en-US" sz="1400">
              <a:latin typeface="ＭＳ ゴシック"/>
              <a:ea typeface="ＭＳ ゴシック"/>
            </a:rPr>
            <a:t>　今後も第４次北広島町行政改革大綱に基づいた様々な取り組みにより、将来負担額の減少と充当可能財源の増加に努め、持続可能な財政運営を目指す。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50">
              <a:latin typeface="ＭＳ ゴシック"/>
              <a:ea typeface="ＭＳ ゴシック"/>
            </a:rPr>
            <a:t>  令和３年度は実質収支額の増加により基金の取崩しがなかったため、基金全体として508百万円の増となった。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喫緊の政策課題</a:t>
          </a:r>
          <a:r>
            <a:rPr kumimoji="1" lang="ja-JP" altLang="en-US" sz="1300">
              <a:latin typeface="ＭＳ Ｐゴシック"/>
              <a:ea typeface="ＭＳ Ｐゴシック"/>
            </a:rPr>
            <a:t>に対応するため令和７年度までは取崩しを想定しているが、</a:t>
          </a:r>
          <a:r>
            <a:rPr kumimoji="1" lang="ja-JP" altLang="en-US" sz="1300">
              <a:solidFill>
                <a:schemeClr val="dk1"/>
              </a:solidFill>
              <a:effectLst/>
              <a:latin typeface="ＭＳ ゴシック"/>
              <a:ea typeface="ＭＳ ゴシック"/>
              <a:cs typeface="+mn-cs"/>
            </a:rPr>
            <a:t>財政健全化の取り組みにより令和８年度から微増となる見込み。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・過疎地域自立促進基金：過疎地域の自立促進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・町有千代田住宅管理運営基金：町有千代田住宅の管理運営</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　・地域活性化推進基金：地域の活性化、活力あるまちづくりの推進</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endParaRPr kumimoji="1" lang="en-US" altLang="ja-JP" sz="6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a:t>
          </a:r>
          <a:r>
            <a:rPr kumimoji="1" lang="ja-JP" altLang="en-US" sz="1300">
              <a:solidFill>
                <a:schemeClr val="dk1"/>
              </a:solidFill>
              <a:effectLst/>
              <a:latin typeface="ＭＳ ゴシック"/>
              <a:ea typeface="ＭＳ ゴシック"/>
              <a:cs typeface="+mn-cs"/>
            </a:rPr>
            <a:t>140百万円を</a:t>
          </a:r>
          <a:r>
            <a:rPr kumimoji="1" lang="ja-JP" altLang="en-US" sz="1300">
              <a:solidFill>
                <a:schemeClr val="dk1"/>
              </a:solidFill>
              <a:effectLst/>
              <a:latin typeface="ＭＳ ゴシック"/>
              <a:ea typeface="ＭＳ ゴシック"/>
              <a:cs typeface="+mn-cs"/>
            </a:rPr>
            <a:t>積立てた</a:t>
          </a:r>
          <a:r>
            <a:rPr kumimoji="1" lang="ja-JP" altLang="en-US" sz="1300">
              <a:solidFill>
                <a:schemeClr val="dk1"/>
              </a:solidFill>
              <a:effectLst/>
              <a:latin typeface="ＭＳ ゴシック"/>
              <a:ea typeface="ＭＳ ゴシック"/>
              <a:cs typeface="+mn-cs"/>
            </a:rPr>
            <a:t>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・過疎地域自立促進基金：117百万円を積立てたことによる増。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・町有千代田住宅管理運営基金：住宅使用料収入の一部（20百万円）を積立てたことによる増。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・ふるさと基金：ふるさと寄附金収入の一部（66百万円）を積立てたことよる増。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・地域活性化推進基金：増減なし。</a:t>
          </a:r>
          <a:endParaRPr kumimoji="1" lang="en-US" altLang="ja-JP" sz="600">
            <a:solidFill>
              <a:schemeClr val="dk1"/>
            </a:solidFill>
            <a:effectLst/>
            <a:latin typeface="ＭＳ ゴシック"/>
            <a:ea typeface="ＭＳ ゴシック"/>
            <a:cs typeface="+mn-cs"/>
          </a:endParaRPr>
        </a:p>
        <a:p>
          <a:r>
            <a:rPr kumimoji="1" lang="ja-JP" altLang="en-US" sz="600">
              <a:solidFill>
                <a:schemeClr val="dk1"/>
              </a:solidFill>
              <a:effectLst/>
              <a:latin typeface="ＭＳ ゴシック"/>
              <a:ea typeface="ＭＳ ゴシック"/>
              <a:cs typeface="+mn-cs"/>
            </a:rPr>
            <a:t/>
          </a:r>
          <a:endParaRPr kumimoji="1" lang="en-US" altLang="ja-JP" sz="6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・地域振興基金：今後の地域振興事業の財源確保のため、令和４～６年度に旧合併特例債を活用し420百万円を積立てる予定。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・過疎地域自立促進基金：令和４年度以降は過疎地域の持続的発展の支援に関する特別措置法の規定により定める北広島町過疎地域持続的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発展</a:t>
          </a:r>
          <a:r>
            <a:rPr kumimoji="1" lang="ja-JP" altLang="en-US" sz="1300">
              <a:solidFill>
                <a:schemeClr val="dk1"/>
              </a:solidFill>
              <a:effectLst/>
              <a:latin typeface="ＭＳ ゴシック"/>
              <a:ea typeface="ＭＳ ゴシック"/>
              <a:cs typeface="+mn-cs"/>
            </a:rPr>
            <a:t>計画に掲</a:t>
          </a:r>
          <a:r>
            <a:rPr kumimoji="1" lang="ja-JP" altLang="en-US" sz="1300">
              <a:solidFill>
                <a:schemeClr val="dk1"/>
              </a:solidFill>
              <a:effectLst/>
              <a:latin typeface="ＭＳ ゴシック"/>
              <a:ea typeface="ＭＳ ゴシック"/>
              <a:cs typeface="+mn-cs"/>
            </a:rPr>
            <a:t>げる過疎地域持続的発展特別事業の財源確保のため、過疎債が活用できる間は積立を継続する。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・町有千代田住宅管理運営基金：将来の大規模修繕に備え、毎年20百万円程度を積立てていく予定。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・ふるさと基金：基本的にはふるさと寄附金収入と同程度を事業へ活用（充当）する</a:t>
          </a:r>
          <a:r>
            <a:rPr kumimoji="1" lang="ja-JP" altLang="en-US" sz="1300">
              <a:solidFill>
                <a:schemeClr val="dk1"/>
              </a:solidFill>
              <a:effectLst/>
              <a:latin typeface="ＭＳ ゴシック"/>
              <a:ea typeface="ＭＳ ゴシック"/>
              <a:cs typeface="+mn-cs"/>
            </a:rPr>
            <a:t>予定</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・地域活性化推進基金：当面は現状維持の予定。</a:t>
          </a:r>
          <a:endParaRPr kumimoji="1" lang="en-US" altLang="ja-JP" sz="1300">
            <a:solidFill>
              <a:schemeClr val="dk1"/>
            </a:solidFill>
            <a:effectLst/>
            <a:latin typeface="ＭＳ ゴシック"/>
            <a:ea typeface="ＭＳ ゴシック"/>
            <a:cs typeface="+mn-cs"/>
          </a:endParaRPr>
        </a:p>
        <a:p>
          <a:endParaRPr kumimoji="1" lang="en-US" altLang="ja-JP" sz="6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令和２年度歳入歳出決算剰余金を積み立てたことによる増。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歳入財源不足を補うため、</a:t>
          </a:r>
          <a:r>
            <a:rPr kumimoji="1" lang="ja-JP" altLang="en-US" sz="1300">
              <a:latin typeface="ＭＳ Ｐゴシック"/>
              <a:ea typeface="ＭＳ Ｐゴシック"/>
            </a:rPr>
            <a:t>しばらくは10億円程度で推移するが、令和８年度から積立額が取崩額を上回り増額していく</a:t>
          </a:r>
          <a:r>
            <a:rPr kumimoji="1" lang="ja-JP" altLang="en-US" sz="1300">
              <a:solidFill>
                <a:schemeClr val="dk1"/>
              </a:solidFill>
              <a:effectLst/>
              <a:latin typeface="ＭＳ ゴシック"/>
              <a:ea typeface="ＭＳ ゴシック"/>
              <a:cs typeface="+mn-cs"/>
            </a:rPr>
            <a:t>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令和３年度普通交付税再算定のうち、臨時財政対策債償還基金費として措置された</a:t>
          </a:r>
          <a:r>
            <a:rPr kumimoji="1" lang="ja-JP" altLang="en-US" sz="1300">
              <a:solidFill>
                <a:schemeClr val="dk1"/>
              </a:solidFill>
              <a:effectLst/>
              <a:latin typeface="ＭＳ ゴシック"/>
              <a:ea typeface="ＭＳ ゴシック"/>
              <a:cs typeface="+mn-cs"/>
            </a:rPr>
            <a:t>部分を積み立てたことによる増。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本町は、類似団体の中で2番目に広い面積を持ち、有形固定資産額の72.1％を道路資産が占めている。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その道路資産の減価償却率が前年度より1.3ポイント増加したことが大きく影響し、所有資産全体の比率も1.2ポイント増加した。</a:t>
          </a:r>
          <a:endParaRPr kumimoji="1" lang="ja-JP" altLang="en-US" sz="1000">
            <a:latin typeface="ＭＳ Ｐゴシック"/>
            <a:ea typeface="ＭＳ Ｐゴシック"/>
          </a:endParaRPr>
        </a:p>
        <a:p>
          <a:r>
            <a:rPr kumimoji="1" lang="ja-JP" altLang="en-US" sz="1000">
              <a:latin typeface="ＭＳ Ｐゴシック"/>
              <a:ea typeface="ＭＳ Ｐゴシック"/>
            </a:rPr>
            <a:t>　また、</a:t>
          </a:r>
          <a:r>
            <a:rPr kumimoji="1" lang="ja-JP" altLang="en-US" sz="1000">
              <a:latin typeface="ＭＳ Ｐゴシック"/>
              <a:ea typeface="ＭＳ Ｐゴシック"/>
            </a:rPr>
            <a:t>全国平均や類似団体と比較して比率が高い状況は変わっていない。</a:t>
          </a:r>
          <a:endParaRPr kumimoji="1" lang="ja-JP" altLang="en-US" sz="1000">
            <a:latin typeface="ＭＳ Ｐゴシック"/>
            <a:ea typeface="ＭＳ Ｐゴシック"/>
          </a:endParaRPr>
        </a:p>
        <a:p>
          <a:r>
            <a:rPr kumimoji="1" lang="ja-JP" altLang="en-US" sz="1000">
              <a:latin typeface="ＭＳ Ｐゴシック"/>
              <a:ea typeface="ＭＳ Ｐゴシック"/>
            </a:rPr>
            <a:t>　道路以外の資産についても、老朽化が進んでおり</a:t>
          </a:r>
          <a:r>
            <a:rPr kumimoji="1" lang="ja-JP" altLang="en-US" sz="1000">
              <a:latin typeface="ＭＳ Ｐゴシック"/>
              <a:ea typeface="ＭＳ Ｐゴシック"/>
            </a:rPr>
            <a:t>、今後も減価償却率の上昇傾向が継続すると予想されることから、引き続き公共施設等総合管理計画に基づく管理を進めていく。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133985</xdr:rowOff>
    </xdr:from>
    <xdr:to xmlns:xdr="http://schemas.openxmlformats.org/drawingml/2006/spreadsheetDrawing">
      <xdr:col>23</xdr:col>
      <xdr:colOff>85090</xdr:colOff>
      <xdr:row>35</xdr:row>
      <xdr:rowOff>15875</xdr:rowOff>
    </xdr:to>
    <xdr:cxnSp macro="">
      <xdr:nvCxnSpPr>
        <xdr:cNvPr id="65" name="直線コネクタ 64"/>
        <xdr:cNvCxnSpPr/>
      </xdr:nvCxnSpPr>
      <xdr:spPr>
        <a:xfrm flipV="1">
          <a:off x="4760595" y="536321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19685</xdr:rowOff>
    </xdr:from>
    <xdr:ext cx="403225" cy="257175"/>
    <xdr:sp macro="" textlink="">
      <xdr:nvSpPr>
        <xdr:cNvPr id="66" name="有形固定資産減価償却率最小値テキスト"/>
        <xdr:cNvSpPr txBox="1"/>
      </xdr:nvSpPr>
      <xdr:spPr>
        <a:xfrm>
          <a:off x="4813300" y="6791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15875</xdr:rowOff>
    </xdr:from>
    <xdr:to xmlns:xdr="http://schemas.openxmlformats.org/drawingml/2006/spreadsheetDrawing">
      <xdr:col>23</xdr:col>
      <xdr:colOff>174625</xdr:colOff>
      <xdr:row>35</xdr:row>
      <xdr:rowOff>15875</xdr:rowOff>
    </xdr:to>
    <xdr:cxnSp macro="">
      <xdr:nvCxnSpPr>
        <xdr:cNvPr id="67" name="直線コネクタ 66"/>
        <xdr:cNvCxnSpPr/>
      </xdr:nvCxnSpPr>
      <xdr:spPr>
        <a:xfrm>
          <a:off x="46736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80645</xdr:rowOff>
    </xdr:from>
    <xdr:ext cx="403225" cy="259080"/>
    <xdr:sp macro="" textlink="">
      <xdr:nvSpPr>
        <xdr:cNvPr id="68" name="有形固定資産減価償却率最大値テキスト"/>
        <xdr:cNvSpPr txBox="1"/>
      </xdr:nvSpPr>
      <xdr:spPr>
        <a:xfrm>
          <a:off x="4813300" y="5138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133985</xdr:rowOff>
    </xdr:from>
    <xdr:to xmlns:xdr="http://schemas.openxmlformats.org/drawingml/2006/spreadsheetDrawing">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73025</xdr:rowOff>
    </xdr:from>
    <xdr:ext cx="403225" cy="259080"/>
    <xdr:sp macro="" textlink="">
      <xdr:nvSpPr>
        <xdr:cNvPr id="70" name="有形固定資産減価償却率平均値テキスト"/>
        <xdr:cNvSpPr txBox="1"/>
      </xdr:nvSpPr>
      <xdr:spPr>
        <a:xfrm>
          <a:off x="4813300" y="598805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50165</xdr:rowOff>
    </xdr:from>
    <xdr:to xmlns:xdr="http://schemas.openxmlformats.org/drawingml/2006/spreadsheetDrawing">
      <xdr:col>23</xdr:col>
      <xdr:colOff>136525</xdr:colOff>
      <xdr:row>31</xdr:row>
      <xdr:rowOff>151765</xdr:rowOff>
    </xdr:to>
    <xdr:sp macro="" textlink="">
      <xdr:nvSpPr>
        <xdr:cNvPr id="71" name="フローチャート: 判断 70"/>
        <xdr:cNvSpPr/>
      </xdr:nvSpPr>
      <xdr:spPr>
        <a:xfrm>
          <a:off x="471170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78740</xdr:rowOff>
    </xdr:from>
    <xdr:to xmlns:xdr="http://schemas.openxmlformats.org/drawingml/2006/spreadsheetDrawing">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111125</xdr:rowOff>
    </xdr:from>
    <xdr:to xmlns:xdr="http://schemas.openxmlformats.org/drawingml/2006/spreadsheetDrawing">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86360</xdr:rowOff>
    </xdr:from>
    <xdr:to xmlns:xdr="http://schemas.openxmlformats.org/drawingml/2006/spreadsheetDrawing">
      <xdr:col>11</xdr:col>
      <xdr:colOff>187325</xdr:colOff>
      <xdr:row>32</xdr:row>
      <xdr:rowOff>15875</xdr:rowOff>
    </xdr:to>
    <xdr:sp macro="" textlink="">
      <xdr:nvSpPr>
        <xdr:cNvPr id="74" name="フローチャート: 判断 73"/>
        <xdr:cNvSpPr/>
      </xdr:nvSpPr>
      <xdr:spPr>
        <a:xfrm>
          <a:off x="2476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20955</xdr:rowOff>
    </xdr:from>
    <xdr:to xmlns:xdr="http://schemas.openxmlformats.org/drawingml/2006/spreadsheetDrawing">
      <xdr:col>7</xdr:col>
      <xdr:colOff>187325</xdr:colOff>
      <xdr:row>31</xdr:row>
      <xdr:rowOff>122555</xdr:rowOff>
    </xdr:to>
    <xdr:sp macro="" textlink="">
      <xdr:nvSpPr>
        <xdr:cNvPr id="75" name="フローチャート: 判断 74"/>
        <xdr:cNvSpPr/>
      </xdr:nvSpPr>
      <xdr:spPr>
        <a:xfrm>
          <a:off x="17145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27305</xdr:rowOff>
    </xdr:from>
    <xdr:to xmlns:xdr="http://schemas.openxmlformats.org/drawingml/2006/spreadsheetDrawing">
      <xdr:col>23</xdr:col>
      <xdr:colOff>136525</xdr:colOff>
      <xdr:row>33</xdr:row>
      <xdr:rowOff>128905</xdr:rowOff>
    </xdr:to>
    <xdr:sp macro="" textlink="">
      <xdr:nvSpPr>
        <xdr:cNvPr id="81" name="楕円 80"/>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6350</xdr:rowOff>
    </xdr:from>
    <xdr:ext cx="403225" cy="257175"/>
    <xdr:sp macro="" textlink="">
      <xdr:nvSpPr>
        <xdr:cNvPr id="82" name="有形固定資産減価償却率該当値テキスト"/>
        <xdr:cNvSpPr txBox="1"/>
      </xdr:nvSpPr>
      <xdr:spPr>
        <a:xfrm>
          <a:off x="4813300" y="6435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155575</xdr:rowOff>
    </xdr:from>
    <xdr:to xmlns:xdr="http://schemas.openxmlformats.org/drawingml/2006/spreadsheetDrawing">
      <xdr:col>19</xdr:col>
      <xdr:colOff>187325</xdr:colOff>
      <xdr:row>33</xdr:row>
      <xdr:rowOff>86360</xdr:rowOff>
    </xdr:to>
    <xdr:sp macro="" textlink="">
      <xdr:nvSpPr>
        <xdr:cNvPr id="83" name="楕円 82"/>
        <xdr:cNvSpPr/>
      </xdr:nvSpPr>
      <xdr:spPr>
        <a:xfrm>
          <a:off x="4000500" y="6413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34925</xdr:rowOff>
    </xdr:from>
    <xdr:to xmlns:xdr="http://schemas.openxmlformats.org/drawingml/2006/spreadsheetDrawing">
      <xdr:col>23</xdr:col>
      <xdr:colOff>85725</xdr:colOff>
      <xdr:row>33</xdr:row>
      <xdr:rowOff>78105</xdr:rowOff>
    </xdr:to>
    <xdr:cxnSp macro="">
      <xdr:nvCxnSpPr>
        <xdr:cNvPr id="84" name="直線コネクタ 83"/>
        <xdr:cNvCxnSpPr/>
      </xdr:nvCxnSpPr>
      <xdr:spPr>
        <a:xfrm>
          <a:off x="4051300" y="646430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116205</xdr:rowOff>
    </xdr:from>
    <xdr:to xmlns:xdr="http://schemas.openxmlformats.org/drawingml/2006/spreadsheetDrawing">
      <xdr:col>15</xdr:col>
      <xdr:colOff>187325</xdr:colOff>
      <xdr:row>33</xdr:row>
      <xdr:rowOff>46355</xdr:rowOff>
    </xdr:to>
    <xdr:sp macro="" textlink="">
      <xdr:nvSpPr>
        <xdr:cNvPr id="85" name="楕円 84"/>
        <xdr:cNvSpPr/>
      </xdr:nvSpPr>
      <xdr:spPr>
        <a:xfrm>
          <a:off x="3238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167005</xdr:rowOff>
    </xdr:from>
    <xdr:to xmlns:xdr="http://schemas.openxmlformats.org/drawingml/2006/spreadsheetDrawing">
      <xdr:col>19</xdr:col>
      <xdr:colOff>136525</xdr:colOff>
      <xdr:row>33</xdr:row>
      <xdr:rowOff>34925</xdr:rowOff>
    </xdr:to>
    <xdr:cxnSp macro="">
      <xdr:nvCxnSpPr>
        <xdr:cNvPr id="86" name="直線コネクタ 85"/>
        <xdr:cNvCxnSpPr/>
      </xdr:nvCxnSpPr>
      <xdr:spPr>
        <a:xfrm>
          <a:off x="3289300" y="642493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65405</xdr:rowOff>
    </xdr:from>
    <xdr:to xmlns:xdr="http://schemas.openxmlformats.org/drawingml/2006/spreadsheetDrawing">
      <xdr:col>11</xdr:col>
      <xdr:colOff>187325</xdr:colOff>
      <xdr:row>32</xdr:row>
      <xdr:rowOff>167005</xdr:rowOff>
    </xdr:to>
    <xdr:sp macro="" textlink="">
      <xdr:nvSpPr>
        <xdr:cNvPr id="87" name="楕円 86"/>
        <xdr:cNvSpPr/>
      </xdr:nvSpPr>
      <xdr:spPr>
        <a:xfrm>
          <a:off x="247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116205</xdr:rowOff>
    </xdr:from>
    <xdr:to xmlns:xdr="http://schemas.openxmlformats.org/drawingml/2006/spreadsheetDrawing">
      <xdr:col>15</xdr:col>
      <xdr:colOff>136525</xdr:colOff>
      <xdr:row>32</xdr:row>
      <xdr:rowOff>167005</xdr:rowOff>
    </xdr:to>
    <xdr:cxnSp macro="">
      <xdr:nvCxnSpPr>
        <xdr:cNvPr id="88" name="直線コネクタ 87"/>
        <xdr:cNvCxnSpPr/>
      </xdr:nvCxnSpPr>
      <xdr:spPr>
        <a:xfrm>
          <a:off x="2527300" y="637413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65405</xdr:rowOff>
    </xdr:from>
    <xdr:to xmlns:xdr="http://schemas.openxmlformats.org/drawingml/2006/spreadsheetDrawing">
      <xdr:col>7</xdr:col>
      <xdr:colOff>187325</xdr:colOff>
      <xdr:row>32</xdr:row>
      <xdr:rowOff>167005</xdr:rowOff>
    </xdr:to>
    <xdr:sp macro="" textlink="">
      <xdr:nvSpPr>
        <xdr:cNvPr id="89" name="楕円 88"/>
        <xdr:cNvSpPr/>
      </xdr:nvSpPr>
      <xdr:spPr>
        <a:xfrm>
          <a:off x="171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116205</xdr:rowOff>
    </xdr:from>
    <xdr:to xmlns:xdr="http://schemas.openxmlformats.org/drawingml/2006/spreadsheetDrawing">
      <xdr:col>11</xdr:col>
      <xdr:colOff>136525</xdr:colOff>
      <xdr:row>32</xdr:row>
      <xdr:rowOff>116205</xdr:rowOff>
    </xdr:to>
    <xdr:cxnSp macro="">
      <xdr:nvCxnSpPr>
        <xdr:cNvPr id="90" name="直線コネクタ 89"/>
        <xdr:cNvCxnSpPr/>
      </xdr:nvCxnSpPr>
      <xdr:spPr>
        <a:xfrm>
          <a:off x="1765300" y="637413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25400</xdr:rowOff>
    </xdr:from>
    <xdr:ext cx="403225" cy="259080"/>
    <xdr:sp macro="" textlink="">
      <xdr:nvSpPr>
        <xdr:cNvPr id="91" name="n_1aveValue有形固定資産減価償却率"/>
        <xdr:cNvSpPr txBox="1"/>
      </xdr:nvSpPr>
      <xdr:spPr>
        <a:xfrm>
          <a:off x="3836035" y="594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57785</xdr:rowOff>
    </xdr:from>
    <xdr:ext cx="403225" cy="259080"/>
    <xdr:sp macro="" textlink="">
      <xdr:nvSpPr>
        <xdr:cNvPr id="92" name="n_2aveValue有形固定資産減価償却率"/>
        <xdr:cNvSpPr txBox="1"/>
      </xdr:nvSpPr>
      <xdr:spPr>
        <a:xfrm>
          <a:off x="3086735" y="5972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32385</xdr:rowOff>
    </xdr:from>
    <xdr:ext cx="403225" cy="257175"/>
    <xdr:sp macro="" textlink="">
      <xdr:nvSpPr>
        <xdr:cNvPr id="93" name="n_3aveValue有形固定資産減価償却率"/>
        <xdr:cNvSpPr txBox="1"/>
      </xdr:nvSpPr>
      <xdr:spPr>
        <a:xfrm>
          <a:off x="2324735" y="5947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139065</xdr:rowOff>
    </xdr:from>
    <xdr:ext cx="403225" cy="259080"/>
    <xdr:sp macro="" textlink="">
      <xdr:nvSpPr>
        <xdr:cNvPr id="94" name="n_4aveValue有形固定資産減価償却率"/>
        <xdr:cNvSpPr txBox="1"/>
      </xdr:nvSpPr>
      <xdr:spPr>
        <a:xfrm>
          <a:off x="1562735" y="5882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76835</xdr:rowOff>
    </xdr:from>
    <xdr:ext cx="403225" cy="257175"/>
    <xdr:sp macro="" textlink="">
      <xdr:nvSpPr>
        <xdr:cNvPr id="95" name="n_1mainValue有形固定資産減価償却率"/>
        <xdr:cNvSpPr txBox="1"/>
      </xdr:nvSpPr>
      <xdr:spPr>
        <a:xfrm>
          <a:off x="3836035" y="6506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37465</xdr:rowOff>
    </xdr:from>
    <xdr:ext cx="403225" cy="259080"/>
    <xdr:sp macro="" textlink="">
      <xdr:nvSpPr>
        <xdr:cNvPr id="96" name="n_2mainValue有形固定資産減価償却率"/>
        <xdr:cNvSpPr txBox="1"/>
      </xdr:nvSpPr>
      <xdr:spPr>
        <a:xfrm>
          <a:off x="3086735" y="6466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158115</xdr:rowOff>
    </xdr:from>
    <xdr:ext cx="403225" cy="257175"/>
    <xdr:sp macro="" textlink="">
      <xdr:nvSpPr>
        <xdr:cNvPr id="97" name="n_3mainValue有形固定資産減価償却率"/>
        <xdr:cNvSpPr txBox="1"/>
      </xdr:nvSpPr>
      <xdr:spPr>
        <a:xfrm>
          <a:off x="2324735" y="6416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158115</xdr:rowOff>
    </xdr:from>
    <xdr:ext cx="403225" cy="257175"/>
    <xdr:sp macro="" textlink="">
      <xdr:nvSpPr>
        <xdr:cNvPr id="98" name="n_4mainValue有形固定資産減価償却率"/>
        <xdr:cNvSpPr txBox="1"/>
      </xdr:nvSpPr>
      <xdr:spPr>
        <a:xfrm>
          <a:off x="1562735" y="6416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地方債発行の抑制による地方債現在高の減少等が影響した将来負担額の減少及び再算定等による普通交付税の増加等が影響した経常一般財源等の増加等により、前年度より102.1ポイント下降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将来負担額は減少傾向にあるものの、類似団体と比較して職員数が多く、人件費が高い水準にあるため、定員管理計画に基づく人件費の削減を行う</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74930</xdr:rowOff>
    </xdr:from>
    <xdr:ext cx="408940" cy="223520"/>
    <xdr:sp macro="" textlink="">
      <xdr:nvSpPr>
        <xdr:cNvPr id="114" name="テキスト ボックス 113"/>
        <xdr:cNvSpPr txBox="1"/>
      </xdr:nvSpPr>
      <xdr:spPr>
        <a:xfrm>
          <a:off x="10828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156845</xdr:rowOff>
    </xdr:from>
    <xdr:ext cx="408940" cy="223520"/>
    <xdr:sp macro="" textlink="">
      <xdr:nvSpPr>
        <xdr:cNvPr id="116" name="テキスト ボックス 115"/>
        <xdr:cNvSpPr txBox="1"/>
      </xdr:nvSpPr>
      <xdr:spPr>
        <a:xfrm>
          <a:off x="10828655" y="65862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8940" cy="224155"/>
    <xdr:sp macro="" textlink="">
      <xdr:nvSpPr>
        <xdr:cNvPr id="118" name="テキスト ボックス 117"/>
        <xdr:cNvSpPr txBox="1"/>
      </xdr:nvSpPr>
      <xdr:spPr>
        <a:xfrm>
          <a:off x="10828655" y="6154420"/>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8940" cy="225425"/>
    <xdr:sp macro="" textlink="">
      <xdr:nvSpPr>
        <xdr:cNvPr id="120" name="テキスト ボックス 119"/>
        <xdr:cNvSpPr txBox="1"/>
      </xdr:nvSpPr>
      <xdr:spPr>
        <a:xfrm>
          <a:off x="10828655" y="57226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61595</xdr:rowOff>
    </xdr:from>
    <xdr:ext cx="307975" cy="225425"/>
    <xdr:sp macro="" textlink="">
      <xdr:nvSpPr>
        <xdr:cNvPr id="122" name="テキスト ボックス 121"/>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155575</xdr:rowOff>
    </xdr:from>
    <xdr:to xmlns:xdr="http://schemas.openxmlformats.org/drawingml/2006/spreadsheetDrawing">
      <xdr:col>76</xdr:col>
      <xdr:colOff>21590</xdr:colOff>
      <xdr:row>34</xdr:row>
      <xdr:rowOff>130175</xdr:rowOff>
    </xdr:to>
    <xdr:cxnSp macro="">
      <xdr:nvCxnSpPr>
        <xdr:cNvPr id="125" name="直線コネクタ 124"/>
        <xdr:cNvCxnSpPr/>
      </xdr:nvCxnSpPr>
      <xdr:spPr>
        <a:xfrm flipV="1">
          <a:off x="14793595" y="53848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133985</xdr:rowOff>
    </xdr:from>
    <xdr:ext cx="467995" cy="257175"/>
    <xdr:sp macro="" textlink="">
      <xdr:nvSpPr>
        <xdr:cNvPr id="126" name="債務償還比率最小値テキスト"/>
        <xdr:cNvSpPr txBox="1"/>
      </xdr:nvSpPr>
      <xdr:spPr>
        <a:xfrm>
          <a:off x="14846300" y="6734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130175</xdr:rowOff>
    </xdr:from>
    <xdr:to xmlns:xdr="http://schemas.openxmlformats.org/drawingml/2006/spreadsheetDrawing">
      <xdr:col>76</xdr:col>
      <xdr:colOff>111125</xdr:colOff>
      <xdr:row>34</xdr:row>
      <xdr:rowOff>130175</xdr:rowOff>
    </xdr:to>
    <xdr:cxnSp macro="">
      <xdr:nvCxnSpPr>
        <xdr:cNvPr id="127" name="直線コネクタ 126"/>
        <xdr:cNvCxnSpPr/>
      </xdr:nvCxnSpPr>
      <xdr:spPr>
        <a:xfrm>
          <a:off x="14706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102235</xdr:rowOff>
    </xdr:from>
    <xdr:ext cx="338455" cy="258445"/>
    <xdr:sp macro="" textlink="">
      <xdr:nvSpPr>
        <xdr:cNvPr id="128" name="債務償還比率最大値テキスト"/>
        <xdr:cNvSpPr txBox="1"/>
      </xdr:nvSpPr>
      <xdr:spPr>
        <a:xfrm>
          <a:off x="14846300" y="51600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155575</xdr:rowOff>
    </xdr:from>
    <xdr:to xmlns:xdr="http://schemas.openxmlformats.org/drawingml/2006/spreadsheetDrawing">
      <xdr:col>76</xdr:col>
      <xdr:colOff>111125</xdr:colOff>
      <xdr:row>26</xdr:row>
      <xdr:rowOff>155575</xdr:rowOff>
    </xdr:to>
    <xdr:cxnSp macro="">
      <xdr:nvCxnSpPr>
        <xdr:cNvPr id="129" name="直線コネクタ 128"/>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34290</xdr:rowOff>
    </xdr:from>
    <xdr:ext cx="467995" cy="259080"/>
    <xdr:sp macro="" textlink="">
      <xdr:nvSpPr>
        <xdr:cNvPr id="130" name="債務償還比率平均値テキスト"/>
        <xdr:cNvSpPr txBox="1"/>
      </xdr:nvSpPr>
      <xdr:spPr>
        <a:xfrm>
          <a:off x="14846300" y="594931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11430</xdr:rowOff>
    </xdr:from>
    <xdr:to xmlns:xdr="http://schemas.openxmlformats.org/drawingml/2006/spreadsheetDrawing">
      <xdr:col>76</xdr:col>
      <xdr:colOff>73025</xdr:colOff>
      <xdr:row>31</xdr:row>
      <xdr:rowOff>113030</xdr:rowOff>
    </xdr:to>
    <xdr:sp macro="" textlink="">
      <xdr:nvSpPr>
        <xdr:cNvPr id="131" name="フローチャート: 判断 130"/>
        <xdr:cNvSpPr/>
      </xdr:nvSpPr>
      <xdr:spPr>
        <a:xfrm>
          <a:off x="14744700" y="609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32</xdr:row>
      <xdr:rowOff>126365</xdr:rowOff>
    </xdr:from>
    <xdr:to xmlns:xdr="http://schemas.openxmlformats.org/drawingml/2006/spreadsheetDrawing">
      <xdr:col>72</xdr:col>
      <xdr:colOff>123825</xdr:colOff>
      <xdr:row>33</xdr:row>
      <xdr:rowOff>56515</xdr:rowOff>
    </xdr:to>
    <xdr:sp macro="" textlink="">
      <xdr:nvSpPr>
        <xdr:cNvPr id="132" name="フローチャート: 判断 131"/>
        <xdr:cNvSpPr/>
      </xdr:nvSpPr>
      <xdr:spPr>
        <a:xfrm>
          <a:off x="1403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33</xdr:row>
      <xdr:rowOff>94615</xdr:rowOff>
    </xdr:from>
    <xdr:to xmlns:xdr="http://schemas.openxmlformats.org/drawingml/2006/spreadsheetDrawing">
      <xdr:col>68</xdr:col>
      <xdr:colOff>123825</xdr:colOff>
      <xdr:row>34</xdr:row>
      <xdr:rowOff>24765</xdr:rowOff>
    </xdr:to>
    <xdr:sp macro="" textlink="">
      <xdr:nvSpPr>
        <xdr:cNvPr id="133" name="フローチャート: 判断 132"/>
        <xdr:cNvSpPr/>
      </xdr:nvSpPr>
      <xdr:spPr>
        <a:xfrm>
          <a:off x="1327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33</xdr:row>
      <xdr:rowOff>132715</xdr:rowOff>
    </xdr:from>
    <xdr:to xmlns:xdr="http://schemas.openxmlformats.org/drawingml/2006/spreadsheetDrawing">
      <xdr:col>64</xdr:col>
      <xdr:colOff>123825</xdr:colOff>
      <xdr:row>34</xdr:row>
      <xdr:rowOff>63500</xdr:rowOff>
    </xdr:to>
    <xdr:sp macro="" textlink="">
      <xdr:nvSpPr>
        <xdr:cNvPr id="134" name="フローチャート: 判断 133"/>
        <xdr:cNvSpPr/>
      </xdr:nvSpPr>
      <xdr:spPr>
        <a:xfrm>
          <a:off x="12509500" y="6562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33</xdr:row>
      <xdr:rowOff>156845</xdr:rowOff>
    </xdr:from>
    <xdr:to xmlns:xdr="http://schemas.openxmlformats.org/drawingml/2006/spreadsheetDrawing">
      <xdr:col>60</xdr:col>
      <xdr:colOff>123825</xdr:colOff>
      <xdr:row>34</xdr:row>
      <xdr:rowOff>86995</xdr:rowOff>
    </xdr:to>
    <xdr:sp macro="" textlink="">
      <xdr:nvSpPr>
        <xdr:cNvPr id="135" name="フローチャート: 判断 134"/>
        <xdr:cNvSpPr/>
      </xdr:nvSpPr>
      <xdr:spPr>
        <a:xfrm>
          <a:off x="1174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36" name="テキスト ボックス 135"/>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37" name="テキスト ボックス 136"/>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38" name="テキスト ボックス 137"/>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39" name="テキスト ボックス 138"/>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0" name="テキスト ボックス 139"/>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33655</xdr:rowOff>
    </xdr:from>
    <xdr:to xmlns:xdr="http://schemas.openxmlformats.org/drawingml/2006/spreadsheetDrawing">
      <xdr:col>76</xdr:col>
      <xdr:colOff>73025</xdr:colOff>
      <xdr:row>32</xdr:row>
      <xdr:rowOff>135255</xdr:rowOff>
    </xdr:to>
    <xdr:sp macro="" textlink="">
      <xdr:nvSpPr>
        <xdr:cNvPr id="141" name="楕円 140"/>
        <xdr:cNvSpPr/>
      </xdr:nvSpPr>
      <xdr:spPr>
        <a:xfrm>
          <a:off x="1474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12065</xdr:rowOff>
    </xdr:from>
    <xdr:ext cx="467995" cy="259080"/>
    <xdr:sp macro="" textlink="">
      <xdr:nvSpPr>
        <xdr:cNvPr id="142" name="債務償還比率該当値テキスト"/>
        <xdr:cNvSpPr txBox="1"/>
      </xdr:nvSpPr>
      <xdr:spPr>
        <a:xfrm>
          <a:off x="14846300" y="6269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82550</xdr:rowOff>
    </xdr:from>
    <xdr:to xmlns:xdr="http://schemas.openxmlformats.org/drawingml/2006/spreadsheetDrawing">
      <xdr:col>72</xdr:col>
      <xdr:colOff>123825</xdr:colOff>
      <xdr:row>34</xdr:row>
      <xdr:rowOff>12700</xdr:rowOff>
    </xdr:to>
    <xdr:sp macro="" textlink="">
      <xdr:nvSpPr>
        <xdr:cNvPr id="143" name="楕円 142"/>
        <xdr:cNvSpPr/>
      </xdr:nvSpPr>
      <xdr:spPr>
        <a:xfrm>
          <a:off x="1403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84455</xdr:rowOff>
    </xdr:from>
    <xdr:to xmlns:xdr="http://schemas.openxmlformats.org/drawingml/2006/spreadsheetDrawing">
      <xdr:col>76</xdr:col>
      <xdr:colOff>22225</xdr:colOff>
      <xdr:row>33</xdr:row>
      <xdr:rowOff>133350</xdr:rowOff>
    </xdr:to>
    <xdr:cxnSp macro="">
      <xdr:nvCxnSpPr>
        <xdr:cNvPr id="144" name="直線コネクタ 143"/>
        <xdr:cNvCxnSpPr/>
      </xdr:nvCxnSpPr>
      <xdr:spPr>
        <a:xfrm flipV="1">
          <a:off x="14084300" y="6342380"/>
          <a:ext cx="711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141605</xdr:rowOff>
    </xdr:from>
    <xdr:to xmlns:xdr="http://schemas.openxmlformats.org/drawingml/2006/spreadsheetDrawing">
      <xdr:col>68</xdr:col>
      <xdr:colOff>123825</xdr:colOff>
      <xdr:row>34</xdr:row>
      <xdr:rowOff>71755</xdr:rowOff>
    </xdr:to>
    <xdr:sp macro="" textlink="">
      <xdr:nvSpPr>
        <xdr:cNvPr id="145" name="楕円 144"/>
        <xdr:cNvSpPr/>
      </xdr:nvSpPr>
      <xdr:spPr>
        <a:xfrm>
          <a:off x="1327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133350</xdr:rowOff>
    </xdr:from>
    <xdr:to xmlns:xdr="http://schemas.openxmlformats.org/drawingml/2006/spreadsheetDrawing">
      <xdr:col>72</xdr:col>
      <xdr:colOff>73025</xdr:colOff>
      <xdr:row>34</xdr:row>
      <xdr:rowOff>20955</xdr:rowOff>
    </xdr:to>
    <xdr:cxnSp macro="">
      <xdr:nvCxnSpPr>
        <xdr:cNvPr id="146" name="直線コネクタ 145"/>
        <xdr:cNvCxnSpPr/>
      </xdr:nvCxnSpPr>
      <xdr:spPr>
        <a:xfrm flipV="1">
          <a:off x="13322300" y="656272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46990</xdr:rowOff>
    </xdr:from>
    <xdr:to xmlns:xdr="http://schemas.openxmlformats.org/drawingml/2006/spreadsheetDrawing">
      <xdr:col>64</xdr:col>
      <xdr:colOff>123825</xdr:colOff>
      <xdr:row>34</xdr:row>
      <xdr:rowOff>148590</xdr:rowOff>
    </xdr:to>
    <xdr:sp macro="" textlink="">
      <xdr:nvSpPr>
        <xdr:cNvPr id="147" name="楕円 146"/>
        <xdr:cNvSpPr/>
      </xdr:nvSpPr>
      <xdr:spPr>
        <a:xfrm>
          <a:off x="1250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20955</xdr:rowOff>
    </xdr:from>
    <xdr:to xmlns:xdr="http://schemas.openxmlformats.org/drawingml/2006/spreadsheetDrawing">
      <xdr:col>68</xdr:col>
      <xdr:colOff>73025</xdr:colOff>
      <xdr:row>34</xdr:row>
      <xdr:rowOff>97790</xdr:rowOff>
    </xdr:to>
    <xdr:cxnSp macro="">
      <xdr:nvCxnSpPr>
        <xdr:cNvPr id="148" name="直線コネクタ 147"/>
        <xdr:cNvCxnSpPr/>
      </xdr:nvCxnSpPr>
      <xdr:spPr>
        <a:xfrm flipV="1">
          <a:off x="12560300" y="6621780"/>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72390</xdr:rowOff>
    </xdr:from>
    <xdr:to xmlns:xdr="http://schemas.openxmlformats.org/drawingml/2006/spreadsheetDrawing">
      <xdr:col>60</xdr:col>
      <xdr:colOff>123825</xdr:colOff>
      <xdr:row>35</xdr:row>
      <xdr:rowOff>2540</xdr:rowOff>
    </xdr:to>
    <xdr:sp macro="" textlink="">
      <xdr:nvSpPr>
        <xdr:cNvPr id="149" name="楕円 148"/>
        <xdr:cNvSpPr/>
      </xdr:nvSpPr>
      <xdr:spPr>
        <a:xfrm>
          <a:off x="11747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97790</xdr:rowOff>
    </xdr:from>
    <xdr:to xmlns:xdr="http://schemas.openxmlformats.org/drawingml/2006/spreadsheetDrawing">
      <xdr:col>64</xdr:col>
      <xdr:colOff>73025</xdr:colOff>
      <xdr:row>34</xdr:row>
      <xdr:rowOff>123190</xdr:rowOff>
    </xdr:to>
    <xdr:cxnSp macro="">
      <xdr:nvCxnSpPr>
        <xdr:cNvPr id="150" name="直線コネクタ 149"/>
        <xdr:cNvCxnSpPr/>
      </xdr:nvCxnSpPr>
      <xdr:spPr>
        <a:xfrm flipV="1">
          <a:off x="11798300" y="669861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73025</xdr:rowOff>
    </xdr:from>
    <xdr:ext cx="467995" cy="259080"/>
    <xdr:sp macro="" textlink="">
      <xdr:nvSpPr>
        <xdr:cNvPr id="151" name="n_1aveValue債務償還比率"/>
        <xdr:cNvSpPr txBox="1"/>
      </xdr:nvSpPr>
      <xdr:spPr>
        <a:xfrm>
          <a:off x="13836650" y="6159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41275</xdr:rowOff>
    </xdr:from>
    <xdr:ext cx="467995" cy="257175"/>
    <xdr:sp macro="" textlink="">
      <xdr:nvSpPr>
        <xdr:cNvPr id="152" name="n_2aveValue債務償還比率"/>
        <xdr:cNvSpPr txBox="1"/>
      </xdr:nvSpPr>
      <xdr:spPr>
        <a:xfrm>
          <a:off x="13087350" y="6299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79375</xdr:rowOff>
    </xdr:from>
    <xdr:ext cx="467995" cy="258445"/>
    <xdr:sp macro="" textlink="">
      <xdr:nvSpPr>
        <xdr:cNvPr id="153" name="n_3aveValue債務償還比率"/>
        <xdr:cNvSpPr txBox="1"/>
      </xdr:nvSpPr>
      <xdr:spPr>
        <a:xfrm>
          <a:off x="12325350" y="63373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103505</xdr:rowOff>
    </xdr:from>
    <xdr:ext cx="467995" cy="259080"/>
    <xdr:sp macro="" textlink="">
      <xdr:nvSpPr>
        <xdr:cNvPr id="154" name="n_4aveValue債務償還比率"/>
        <xdr:cNvSpPr txBox="1"/>
      </xdr:nvSpPr>
      <xdr:spPr>
        <a:xfrm>
          <a:off x="11563350" y="6361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3810</xdr:rowOff>
    </xdr:from>
    <xdr:ext cx="467995" cy="259080"/>
    <xdr:sp macro="" textlink="">
      <xdr:nvSpPr>
        <xdr:cNvPr id="155" name="n_1mainValue債務償還比率"/>
        <xdr:cNvSpPr txBox="1"/>
      </xdr:nvSpPr>
      <xdr:spPr>
        <a:xfrm>
          <a:off x="13836650" y="66046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63500</xdr:rowOff>
    </xdr:from>
    <xdr:ext cx="467995" cy="257175"/>
    <xdr:sp macro="" textlink="">
      <xdr:nvSpPr>
        <xdr:cNvPr id="156" name="n_2mainValue債務償還比率"/>
        <xdr:cNvSpPr txBox="1"/>
      </xdr:nvSpPr>
      <xdr:spPr>
        <a:xfrm>
          <a:off x="13087350" y="6664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139700</xdr:rowOff>
    </xdr:from>
    <xdr:ext cx="467995" cy="259080"/>
    <xdr:sp macro="" textlink="">
      <xdr:nvSpPr>
        <xdr:cNvPr id="157" name="n_3mainValue債務償還比率"/>
        <xdr:cNvSpPr txBox="1"/>
      </xdr:nvSpPr>
      <xdr:spPr>
        <a:xfrm>
          <a:off x="12325350" y="6740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165100</xdr:rowOff>
    </xdr:from>
    <xdr:ext cx="467995" cy="259080"/>
    <xdr:sp macro="" textlink="">
      <xdr:nvSpPr>
        <xdr:cNvPr id="158" name="n_4mainValue債務償還比率"/>
        <xdr:cNvSpPr txBox="1"/>
      </xdr:nvSpPr>
      <xdr:spPr>
        <a:xfrm>
          <a:off x="11563350" y="6765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1" name="テキスト ボックス 16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2" name="テキスト ボックス 16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3" name="テキスト ボックス 16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4" name="テキスト ボックス 16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139065</xdr:rowOff>
    </xdr:from>
    <xdr:to xmlns:xdr="http://schemas.openxmlformats.org/drawingml/2006/spreadsheetDrawing">
      <xdr:col>24</xdr:col>
      <xdr:colOff>62865</xdr:colOff>
      <xdr:row>41</xdr:row>
      <xdr:rowOff>154940</xdr:rowOff>
    </xdr:to>
    <xdr:cxnSp macro="">
      <xdr:nvCxnSpPr>
        <xdr:cNvPr id="57" name="直線コネクタ 56"/>
        <xdr:cNvCxnSpPr/>
      </xdr:nvCxnSpPr>
      <xdr:spPr>
        <a:xfrm flipV="1">
          <a:off x="4634865" y="579691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158115</xdr:rowOff>
    </xdr:from>
    <xdr:ext cx="405130" cy="257175"/>
    <xdr:sp macro="" textlink="">
      <xdr:nvSpPr>
        <xdr:cNvPr id="58" name="【道路】&#10;有形固定資産減価償却率最小値テキスト"/>
        <xdr:cNvSpPr txBox="1"/>
      </xdr:nvSpPr>
      <xdr:spPr>
        <a:xfrm>
          <a:off x="4673600" y="7187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154940</xdr:rowOff>
    </xdr:from>
    <xdr:to xmlns:xdr="http://schemas.openxmlformats.org/drawingml/2006/spreadsheetDrawing">
      <xdr:col>24</xdr:col>
      <xdr:colOff>152400</xdr:colOff>
      <xdr:row>41</xdr:row>
      <xdr:rowOff>154940</xdr:rowOff>
    </xdr:to>
    <xdr:cxnSp macro="">
      <xdr:nvCxnSpPr>
        <xdr:cNvPr id="59" name="直線コネクタ 58"/>
        <xdr:cNvCxnSpPr/>
      </xdr:nvCxnSpPr>
      <xdr:spPr>
        <a:xfrm>
          <a:off x="4546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86360</xdr:rowOff>
    </xdr:from>
    <xdr:ext cx="405130" cy="257175"/>
    <xdr:sp macro="" textlink="">
      <xdr:nvSpPr>
        <xdr:cNvPr id="60" name="【道路】&#10;有形固定資産減価償却率最大値テキスト"/>
        <xdr:cNvSpPr txBox="1"/>
      </xdr:nvSpPr>
      <xdr:spPr>
        <a:xfrm>
          <a:off x="4673600" y="5572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139065</xdr:rowOff>
    </xdr:from>
    <xdr:to xmlns:xdr="http://schemas.openxmlformats.org/drawingml/2006/spreadsheetDrawing">
      <xdr:col>24</xdr:col>
      <xdr:colOff>152400</xdr:colOff>
      <xdr:row>33</xdr:row>
      <xdr:rowOff>139065</xdr:rowOff>
    </xdr:to>
    <xdr:cxnSp macro="">
      <xdr:nvCxnSpPr>
        <xdr:cNvPr id="61" name="直線コネクタ 60"/>
        <xdr:cNvCxnSpPr/>
      </xdr:nvCxnSpPr>
      <xdr:spPr>
        <a:xfrm>
          <a:off x="4546600" y="579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21590</xdr:rowOff>
    </xdr:from>
    <xdr:ext cx="405130" cy="259080"/>
    <xdr:sp macro="" textlink="">
      <xdr:nvSpPr>
        <xdr:cNvPr id="62" name="【道路】&#10;有形固定資産減価償却率平均値テキスト"/>
        <xdr:cNvSpPr txBox="1"/>
      </xdr:nvSpPr>
      <xdr:spPr>
        <a:xfrm>
          <a:off x="4673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170180</xdr:rowOff>
    </xdr:from>
    <xdr:to xmlns:xdr="http://schemas.openxmlformats.org/drawingml/2006/spreadsheetDrawing">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44450</xdr:rowOff>
    </xdr:from>
    <xdr:to xmlns:xdr="http://schemas.openxmlformats.org/drawingml/2006/spreadsheetDrawing">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93980</xdr:rowOff>
    </xdr:from>
    <xdr:to xmlns:xdr="http://schemas.openxmlformats.org/drawingml/2006/spreadsheetDrawing">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52070</xdr:rowOff>
    </xdr:from>
    <xdr:to xmlns:xdr="http://schemas.openxmlformats.org/drawingml/2006/spreadsheetDrawing">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48260</xdr:rowOff>
    </xdr:from>
    <xdr:to xmlns:xdr="http://schemas.openxmlformats.org/drawingml/2006/spreadsheetDrawing">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23495</xdr:rowOff>
    </xdr:from>
    <xdr:to xmlns:xdr="http://schemas.openxmlformats.org/drawingml/2006/spreadsheetDrawing">
      <xdr:col>24</xdr:col>
      <xdr:colOff>114300</xdr:colOff>
      <xdr:row>39</xdr:row>
      <xdr:rowOff>125095</xdr:rowOff>
    </xdr:to>
    <xdr:sp macro="" textlink="">
      <xdr:nvSpPr>
        <xdr:cNvPr id="73" name="楕円 72"/>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1905</xdr:rowOff>
    </xdr:from>
    <xdr:ext cx="405130" cy="259080"/>
    <xdr:sp macro="" textlink="">
      <xdr:nvSpPr>
        <xdr:cNvPr id="74" name="【道路】&#10;有形固定資産減価償却率該当値テキスト"/>
        <xdr:cNvSpPr txBox="1"/>
      </xdr:nvSpPr>
      <xdr:spPr>
        <a:xfrm>
          <a:off x="4673600" y="668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170180</xdr:rowOff>
    </xdr:from>
    <xdr:to xmlns:xdr="http://schemas.openxmlformats.org/drawingml/2006/spreadsheetDrawing">
      <xdr:col>20</xdr:col>
      <xdr:colOff>38100</xdr:colOff>
      <xdr:row>39</xdr:row>
      <xdr:rowOff>100330</xdr:rowOff>
    </xdr:to>
    <xdr:sp macro="" textlink="">
      <xdr:nvSpPr>
        <xdr:cNvPr id="75" name="楕円 74"/>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49530</xdr:rowOff>
    </xdr:from>
    <xdr:to xmlns:xdr="http://schemas.openxmlformats.org/drawingml/2006/spreadsheetDrawing">
      <xdr:col>24</xdr:col>
      <xdr:colOff>63500</xdr:colOff>
      <xdr:row>39</xdr:row>
      <xdr:rowOff>74930</xdr:rowOff>
    </xdr:to>
    <xdr:cxnSp macro="">
      <xdr:nvCxnSpPr>
        <xdr:cNvPr id="76" name="直線コネクタ 75"/>
        <xdr:cNvCxnSpPr/>
      </xdr:nvCxnSpPr>
      <xdr:spPr>
        <a:xfrm>
          <a:off x="3797300" y="67360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145415</xdr:rowOff>
    </xdr:from>
    <xdr:to xmlns:xdr="http://schemas.openxmlformats.org/drawingml/2006/spreadsheetDrawing">
      <xdr:col>15</xdr:col>
      <xdr:colOff>101600</xdr:colOff>
      <xdr:row>39</xdr:row>
      <xdr:rowOff>75565</xdr:rowOff>
    </xdr:to>
    <xdr:sp macro="" textlink="">
      <xdr:nvSpPr>
        <xdr:cNvPr id="77" name="楕円 76"/>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24765</xdr:rowOff>
    </xdr:from>
    <xdr:to xmlns:xdr="http://schemas.openxmlformats.org/drawingml/2006/spreadsheetDrawing">
      <xdr:col>19</xdr:col>
      <xdr:colOff>177800</xdr:colOff>
      <xdr:row>39</xdr:row>
      <xdr:rowOff>49530</xdr:rowOff>
    </xdr:to>
    <xdr:cxnSp macro="">
      <xdr:nvCxnSpPr>
        <xdr:cNvPr id="78" name="直線コネクタ 77"/>
        <xdr:cNvCxnSpPr/>
      </xdr:nvCxnSpPr>
      <xdr:spPr>
        <a:xfrm>
          <a:off x="2908300" y="67113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118745</xdr:rowOff>
    </xdr:from>
    <xdr:to xmlns:xdr="http://schemas.openxmlformats.org/drawingml/2006/spreadsheetDrawing">
      <xdr:col>10</xdr:col>
      <xdr:colOff>165100</xdr:colOff>
      <xdr:row>39</xdr:row>
      <xdr:rowOff>48895</xdr:rowOff>
    </xdr:to>
    <xdr:sp macro="" textlink="">
      <xdr:nvSpPr>
        <xdr:cNvPr id="79" name="楕円 78"/>
        <xdr:cNvSpPr/>
      </xdr:nvSpPr>
      <xdr:spPr>
        <a:xfrm>
          <a:off x="196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169545</xdr:rowOff>
    </xdr:from>
    <xdr:to xmlns:xdr="http://schemas.openxmlformats.org/drawingml/2006/spreadsheetDrawing">
      <xdr:col>15</xdr:col>
      <xdr:colOff>50800</xdr:colOff>
      <xdr:row>39</xdr:row>
      <xdr:rowOff>24765</xdr:rowOff>
    </xdr:to>
    <xdr:cxnSp macro="">
      <xdr:nvCxnSpPr>
        <xdr:cNvPr id="80" name="直線コネクタ 79"/>
        <xdr:cNvCxnSpPr/>
      </xdr:nvCxnSpPr>
      <xdr:spPr>
        <a:xfrm>
          <a:off x="2019300" y="66846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126365</xdr:rowOff>
    </xdr:from>
    <xdr:to xmlns:xdr="http://schemas.openxmlformats.org/drawingml/2006/spreadsheetDrawing">
      <xdr:col>6</xdr:col>
      <xdr:colOff>38100</xdr:colOff>
      <xdr:row>39</xdr:row>
      <xdr:rowOff>56515</xdr:rowOff>
    </xdr:to>
    <xdr:sp macro="" textlink="">
      <xdr:nvSpPr>
        <xdr:cNvPr id="81" name="楕円 80"/>
        <xdr:cNvSpPr/>
      </xdr:nvSpPr>
      <xdr:spPr>
        <a:xfrm>
          <a:off x="1079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169545</xdr:rowOff>
    </xdr:from>
    <xdr:to xmlns:xdr="http://schemas.openxmlformats.org/drawingml/2006/spreadsheetDrawing">
      <xdr:col>10</xdr:col>
      <xdr:colOff>114300</xdr:colOff>
      <xdr:row>39</xdr:row>
      <xdr:rowOff>6350</xdr:rowOff>
    </xdr:to>
    <xdr:cxnSp macro="">
      <xdr:nvCxnSpPr>
        <xdr:cNvPr id="82" name="直線コネクタ 81"/>
        <xdr:cNvCxnSpPr/>
      </xdr:nvCxnSpPr>
      <xdr:spPr>
        <a:xfrm flipV="1">
          <a:off x="1130300" y="6684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162560</xdr:rowOff>
    </xdr:from>
    <xdr:ext cx="405130" cy="259080"/>
    <xdr:sp macro="" textlink="">
      <xdr:nvSpPr>
        <xdr:cNvPr id="83" name="n_1aveValue【道路】&#10;有形固定資産減価償却率"/>
        <xdr:cNvSpPr txBox="1"/>
      </xdr:nvSpPr>
      <xdr:spPr>
        <a:xfrm>
          <a:off x="3582035" y="633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40640</xdr:rowOff>
    </xdr:from>
    <xdr:ext cx="403225" cy="257175"/>
    <xdr:sp macro="" textlink="">
      <xdr:nvSpPr>
        <xdr:cNvPr id="84" name="n_2aveValue【道路】&#10;有形固定資産減価償却率"/>
        <xdr:cNvSpPr txBox="1"/>
      </xdr:nvSpPr>
      <xdr:spPr>
        <a:xfrm>
          <a:off x="2705735" y="6384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170180</xdr:rowOff>
    </xdr:from>
    <xdr:ext cx="403225" cy="259080"/>
    <xdr:sp macro="" textlink="">
      <xdr:nvSpPr>
        <xdr:cNvPr id="85" name="n_3aveValue【道路】&#10;有形固定資産減価償却率"/>
        <xdr:cNvSpPr txBox="1"/>
      </xdr:nvSpPr>
      <xdr:spPr>
        <a:xfrm>
          <a:off x="1816735" y="6342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166370</xdr:rowOff>
    </xdr:from>
    <xdr:ext cx="403225" cy="257175"/>
    <xdr:sp macro="" textlink="">
      <xdr:nvSpPr>
        <xdr:cNvPr id="86" name="n_4aveValue【道路】&#10;有形固定資産減価償却率"/>
        <xdr:cNvSpPr txBox="1"/>
      </xdr:nvSpPr>
      <xdr:spPr>
        <a:xfrm>
          <a:off x="927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91440</xdr:rowOff>
    </xdr:from>
    <xdr:ext cx="405130" cy="259080"/>
    <xdr:sp macro="" textlink="">
      <xdr:nvSpPr>
        <xdr:cNvPr id="87" name="n_1mainValue【道路】&#10;有形固定資産減価償却率"/>
        <xdr:cNvSpPr txBox="1"/>
      </xdr:nvSpPr>
      <xdr:spPr>
        <a:xfrm>
          <a:off x="3582035" y="6777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66675</xdr:rowOff>
    </xdr:from>
    <xdr:ext cx="403225" cy="257175"/>
    <xdr:sp macro="" textlink="">
      <xdr:nvSpPr>
        <xdr:cNvPr id="88" name="n_2mainValue【道路】&#10;有形固定資産減価償却率"/>
        <xdr:cNvSpPr txBox="1"/>
      </xdr:nvSpPr>
      <xdr:spPr>
        <a:xfrm>
          <a:off x="2705735" y="6753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40640</xdr:rowOff>
    </xdr:from>
    <xdr:ext cx="403225" cy="257175"/>
    <xdr:sp macro="" textlink="">
      <xdr:nvSpPr>
        <xdr:cNvPr id="89" name="n_3mainValue【道路】&#10;有形固定資産減価償却率"/>
        <xdr:cNvSpPr txBox="1"/>
      </xdr:nvSpPr>
      <xdr:spPr>
        <a:xfrm>
          <a:off x="1816735" y="6727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47625</xdr:rowOff>
    </xdr:from>
    <xdr:ext cx="403225" cy="259080"/>
    <xdr:sp macro="" textlink="">
      <xdr:nvSpPr>
        <xdr:cNvPr id="90" name="n_4mainValue【道路】&#10;有形固定資産減価償却率"/>
        <xdr:cNvSpPr txBox="1"/>
      </xdr:nvSpPr>
      <xdr:spPr>
        <a:xfrm>
          <a:off x="927735" y="673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15240</xdr:rowOff>
    </xdr:from>
    <xdr:to xmlns:xdr="http://schemas.openxmlformats.org/drawingml/2006/spreadsheetDrawing">
      <xdr:col>54</xdr:col>
      <xdr:colOff>189865</xdr:colOff>
      <xdr:row>41</xdr:row>
      <xdr:rowOff>80645</xdr:rowOff>
    </xdr:to>
    <xdr:cxnSp macro="">
      <xdr:nvCxnSpPr>
        <xdr:cNvPr id="112" name="直線コネクタ 111"/>
        <xdr:cNvCxnSpPr/>
      </xdr:nvCxnSpPr>
      <xdr:spPr>
        <a:xfrm flipV="1">
          <a:off x="10476865" y="56730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84455</xdr:rowOff>
    </xdr:from>
    <xdr:ext cx="469900" cy="259080"/>
    <xdr:sp macro="" textlink="">
      <xdr:nvSpPr>
        <xdr:cNvPr id="113" name="【道路】&#10;一人当たり延長最小値テキスト"/>
        <xdr:cNvSpPr txBox="1"/>
      </xdr:nvSpPr>
      <xdr:spPr>
        <a:xfrm>
          <a:off x="10515600" y="711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80645</xdr:rowOff>
    </xdr:from>
    <xdr:to xmlns:xdr="http://schemas.openxmlformats.org/drawingml/2006/spreadsheetDrawing">
      <xdr:col>55</xdr:col>
      <xdr:colOff>88900</xdr:colOff>
      <xdr:row>41</xdr:row>
      <xdr:rowOff>80645</xdr:rowOff>
    </xdr:to>
    <xdr:cxnSp macro="">
      <xdr:nvCxnSpPr>
        <xdr:cNvPr id="114" name="直線コネクタ 113"/>
        <xdr:cNvCxnSpPr/>
      </xdr:nvCxnSpPr>
      <xdr:spPr>
        <a:xfrm>
          <a:off x="103886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133350</xdr:rowOff>
    </xdr:from>
    <xdr:ext cx="598805" cy="257175"/>
    <xdr:sp macro="" textlink="">
      <xdr:nvSpPr>
        <xdr:cNvPr id="115" name="【道路】&#10;一人当たり延長最大値テキスト"/>
        <xdr:cNvSpPr txBox="1"/>
      </xdr:nvSpPr>
      <xdr:spPr>
        <a:xfrm>
          <a:off x="10515600" y="54483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15240</xdr:rowOff>
    </xdr:from>
    <xdr:to xmlns:xdr="http://schemas.openxmlformats.org/drawingml/2006/spreadsheetDrawing">
      <xdr:col>55</xdr:col>
      <xdr:colOff>88900</xdr:colOff>
      <xdr:row>33</xdr:row>
      <xdr:rowOff>15240</xdr:rowOff>
    </xdr:to>
    <xdr:cxnSp macro="">
      <xdr:nvCxnSpPr>
        <xdr:cNvPr id="116" name="直線コネクタ 115"/>
        <xdr:cNvCxnSpPr/>
      </xdr:nvCxnSpPr>
      <xdr:spPr>
        <a:xfrm>
          <a:off x="10388600" y="567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104140</xdr:rowOff>
    </xdr:from>
    <xdr:ext cx="534670" cy="259080"/>
    <xdr:sp macro="" textlink="">
      <xdr:nvSpPr>
        <xdr:cNvPr id="117" name="【道路】&#10;一人当たり延長平均値テキスト"/>
        <xdr:cNvSpPr txBox="1"/>
      </xdr:nvSpPr>
      <xdr:spPr>
        <a:xfrm>
          <a:off x="10515600" y="6790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125730</xdr:rowOff>
    </xdr:from>
    <xdr:to xmlns:xdr="http://schemas.openxmlformats.org/drawingml/2006/spreadsheetDrawing">
      <xdr:col>55</xdr:col>
      <xdr:colOff>50800</xdr:colOff>
      <xdr:row>40</xdr:row>
      <xdr:rowOff>55880</xdr:rowOff>
    </xdr:to>
    <xdr:sp macro="" textlink="">
      <xdr:nvSpPr>
        <xdr:cNvPr id="118" name="フローチャート: 判断 117"/>
        <xdr:cNvSpPr/>
      </xdr:nvSpPr>
      <xdr:spPr>
        <a:xfrm>
          <a:off x="104267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161925</xdr:rowOff>
    </xdr:from>
    <xdr:to xmlns:xdr="http://schemas.openxmlformats.org/drawingml/2006/spreadsheetDrawing">
      <xdr:col>50</xdr:col>
      <xdr:colOff>165100</xdr:colOff>
      <xdr:row>40</xdr:row>
      <xdr:rowOff>92075</xdr:rowOff>
    </xdr:to>
    <xdr:sp macro="" textlink="">
      <xdr:nvSpPr>
        <xdr:cNvPr id="119" name="フローチャート: 判断 118"/>
        <xdr:cNvSpPr/>
      </xdr:nvSpPr>
      <xdr:spPr>
        <a:xfrm>
          <a:off x="9588500" y="68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167005</xdr:rowOff>
    </xdr:from>
    <xdr:to xmlns:xdr="http://schemas.openxmlformats.org/drawingml/2006/spreadsheetDrawing">
      <xdr:col>46</xdr:col>
      <xdr:colOff>38100</xdr:colOff>
      <xdr:row>40</xdr:row>
      <xdr:rowOff>97790</xdr:rowOff>
    </xdr:to>
    <xdr:sp macro="" textlink="">
      <xdr:nvSpPr>
        <xdr:cNvPr id="120" name="フローチャート: 判断 119"/>
        <xdr:cNvSpPr/>
      </xdr:nvSpPr>
      <xdr:spPr>
        <a:xfrm>
          <a:off x="86995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635</xdr:rowOff>
    </xdr:from>
    <xdr:to xmlns:xdr="http://schemas.openxmlformats.org/drawingml/2006/spreadsheetDrawing">
      <xdr:col>41</xdr:col>
      <xdr:colOff>101600</xdr:colOff>
      <xdr:row>40</xdr:row>
      <xdr:rowOff>102235</xdr:rowOff>
    </xdr:to>
    <xdr:sp macro="" textlink="">
      <xdr:nvSpPr>
        <xdr:cNvPr id="121" name="フローチャート: 判断 120"/>
        <xdr:cNvSpPr/>
      </xdr:nvSpPr>
      <xdr:spPr>
        <a:xfrm>
          <a:off x="78105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6350</xdr:rowOff>
    </xdr:from>
    <xdr:to xmlns:xdr="http://schemas.openxmlformats.org/drawingml/2006/spreadsheetDrawing">
      <xdr:col>36</xdr:col>
      <xdr:colOff>165100</xdr:colOff>
      <xdr:row>40</xdr:row>
      <xdr:rowOff>107315</xdr:rowOff>
    </xdr:to>
    <xdr:sp macro="" textlink="">
      <xdr:nvSpPr>
        <xdr:cNvPr id="122" name="フローチャート: 判断 121"/>
        <xdr:cNvSpPr/>
      </xdr:nvSpPr>
      <xdr:spPr>
        <a:xfrm>
          <a:off x="6921500" y="686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161925</xdr:rowOff>
    </xdr:from>
    <xdr:to xmlns:xdr="http://schemas.openxmlformats.org/drawingml/2006/spreadsheetDrawing">
      <xdr:col>55</xdr:col>
      <xdr:colOff>50800</xdr:colOff>
      <xdr:row>39</xdr:row>
      <xdr:rowOff>92075</xdr:rowOff>
    </xdr:to>
    <xdr:sp macro="" textlink="">
      <xdr:nvSpPr>
        <xdr:cNvPr id="128" name="楕円 127"/>
        <xdr:cNvSpPr/>
      </xdr:nvSpPr>
      <xdr:spPr>
        <a:xfrm>
          <a:off x="10426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13335</xdr:rowOff>
    </xdr:from>
    <xdr:ext cx="534670" cy="259080"/>
    <xdr:sp macro="" textlink="">
      <xdr:nvSpPr>
        <xdr:cNvPr id="129" name="【道路】&#10;一人当たり延長該当値テキスト"/>
        <xdr:cNvSpPr txBox="1"/>
      </xdr:nvSpPr>
      <xdr:spPr>
        <a:xfrm>
          <a:off x="105156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1905</xdr:rowOff>
    </xdr:from>
    <xdr:to xmlns:xdr="http://schemas.openxmlformats.org/drawingml/2006/spreadsheetDrawing">
      <xdr:col>50</xdr:col>
      <xdr:colOff>165100</xdr:colOff>
      <xdr:row>39</xdr:row>
      <xdr:rowOff>103505</xdr:rowOff>
    </xdr:to>
    <xdr:sp macro="" textlink="">
      <xdr:nvSpPr>
        <xdr:cNvPr id="130" name="楕円 129"/>
        <xdr:cNvSpPr/>
      </xdr:nvSpPr>
      <xdr:spPr>
        <a:xfrm>
          <a:off x="95885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41275</xdr:rowOff>
    </xdr:from>
    <xdr:to xmlns:xdr="http://schemas.openxmlformats.org/drawingml/2006/spreadsheetDrawing">
      <xdr:col>55</xdr:col>
      <xdr:colOff>0</xdr:colOff>
      <xdr:row>39</xdr:row>
      <xdr:rowOff>52705</xdr:rowOff>
    </xdr:to>
    <xdr:cxnSp macro="">
      <xdr:nvCxnSpPr>
        <xdr:cNvPr id="131" name="直線コネクタ 130"/>
        <xdr:cNvCxnSpPr/>
      </xdr:nvCxnSpPr>
      <xdr:spPr>
        <a:xfrm flipV="1">
          <a:off x="9639300" y="67278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8255</xdr:rowOff>
    </xdr:from>
    <xdr:to xmlns:xdr="http://schemas.openxmlformats.org/drawingml/2006/spreadsheetDrawing">
      <xdr:col>46</xdr:col>
      <xdr:colOff>38100</xdr:colOff>
      <xdr:row>39</xdr:row>
      <xdr:rowOff>109855</xdr:rowOff>
    </xdr:to>
    <xdr:sp macro="" textlink="">
      <xdr:nvSpPr>
        <xdr:cNvPr id="132" name="楕円 131"/>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52705</xdr:rowOff>
    </xdr:from>
    <xdr:to xmlns:xdr="http://schemas.openxmlformats.org/drawingml/2006/spreadsheetDrawing">
      <xdr:col>50</xdr:col>
      <xdr:colOff>114300</xdr:colOff>
      <xdr:row>39</xdr:row>
      <xdr:rowOff>59055</xdr:rowOff>
    </xdr:to>
    <xdr:cxnSp macro="">
      <xdr:nvCxnSpPr>
        <xdr:cNvPr id="133" name="直線コネクタ 132"/>
        <xdr:cNvCxnSpPr/>
      </xdr:nvCxnSpPr>
      <xdr:spPr>
        <a:xfrm flipV="1">
          <a:off x="8750300" y="67392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13970</xdr:rowOff>
    </xdr:from>
    <xdr:to xmlns:xdr="http://schemas.openxmlformats.org/drawingml/2006/spreadsheetDrawing">
      <xdr:col>41</xdr:col>
      <xdr:colOff>101600</xdr:colOff>
      <xdr:row>39</xdr:row>
      <xdr:rowOff>115570</xdr:rowOff>
    </xdr:to>
    <xdr:sp macro="" textlink="">
      <xdr:nvSpPr>
        <xdr:cNvPr id="134" name="楕円 133"/>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59055</xdr:rowOff>
    </xdr:from>
    <xdr:to xmlns:xdr="http://schemas.openxmlformats.org/drawingml/2006/spreadsheetDrawing">
      <xdr:col>45</xdr:col>
      <xdr:colOff>177800</xdr:colOff>
      <xdr:row>39</xdr:row>
      <xdr:rowOff>64770</xdr:rowOff>
    </xdr:to>
    <xdr:cxnSp macro="">
      <xdr:nvCxnSpPr>
        <xdr:cNvPr id="135" name="直線コネクタ 134"/>
        <xdr:cNvCxnSpPr/>
      </xdr:nvCxnSpPr>
      <xdr:spPr>
        <a:xfrm flipV="1">
          <a:off x="7861300" y="6745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19685</xdr:rowOff>
    </xdr:from>
    <xdr:to xmlns:xdr="http://schemas.openxmlformats.org/drawingml/2006/spreadsheetDrawing">
      <xdr:col>36</xdr:col>
      <xdr:colOff>165100</xdr:colOff>
      <xdr:row>39</xdr:row>
      <xdr:rowOff>121285</xdr:rowOff>
    </xdr:to>
    <xdr:sp macro="" textlink="">
      <xdr:nvSpPr>
        <xdr:cNvPr id="136" name="楕円 135"/>
        <xdr:cNvSpPr/>
      </xdr:nvSpPr>
      <xdr:spPr>
        <a:xfrm>
          <a:off x="692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64770</xdr:rowOff>
    </xdr:from>
    <xdr:to xmlns:xdr="http://schemas.openxmlformats.org/drawingml/2006/spreadsheetDrawing">
      <xdr:col>41</xdr:col>
      <xdr:colOff>50800</xdr:colOff>
      <xdr:row>39</xdr:row>
      <xdr:rowOff>70485</xdr:rowOff>
    </xdr:to>
    <xdr:cxnSp macro="">
      <xdr:nvCxnSpPr>
        <xdr:cNvPr id="137" name="直線コネクタ 136"/>
        <xdr:cNvCxnSpPr/>
      </xdr:nvCxnSpPr>
      <xdr:spPr>
        <a:xfrm flipV="1">
          <a:off x="6972300" y="67513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83185</xdr:rowOff>
    </xdr:from>
    <xdr:ext cx="534670" cy="259080"/>
    <xdr:sp macro="" textlink="">
      <xdr:nvSpPr>
        <xdr:cNvPr id="138" name="n_1aveValue【道路】&#10;一人当たり延長"/>
        <xdr:cNvSpPr txBox="1"/>
      </xdr:nvSpPr>
      <xdr:spPr>
        <a:xfrm>
          <a:off x="9359265" y="6941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88265</xdr:rowOff>
    </xdr:from>
    <xdr:ext cx="532765" cy="257175"/>
    <xdr:sp macro="" textlink="">
      <xdr:nvSpPr>
        <xdr:cNvPr id="139" name="n_2aveValue【道路】&#10;一人当たり延長"/>
        <xdr:cNvSpPr txBox="1"/>
      </xdr:nvSpPr>
      <xdr:spPr>
        <a:xfrm>
          <a:off x="8482965" y="69462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93345</xdr:rowOff>
    </xdr:from>
    <xdr:ext cx="532765" cy="259080"/>
    <xdr:sp macro="" textlink="">
      <xdr:nvSpPr>
        <xdr:cNvPr id="140" name="n_3aveValue【道路】&#10;一人当たり延長"/>
        <xdr:cNvSpPr txBox="1"/>
      </xdr:nvSpPr>
      <xdr:spPr>
        <a:xfrm>
          <a:off x="7593965" y="6951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98425</xdr:rowOff>
    </xdr:from>
    <xdr:ext cx="532765" cy="257175"/>
    <xdr:sp macro="" textlink="">
      <xdr:nvSpPr>
        <xdr:cNvPr id="141" name="n_4aveValue【道路】&#10;一人当たり延長"/>
        <xdr:cNvSpPr txBox="1"/>
      </xdr:nvSpPr>
      <xdr:spPr>
        <a:xfrm>
          <a:off x="6704965" y="6956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120650</xdr:rowOff>
    </xdr:from>
    <xdr:ext cx="534670" cy="257175"/>
    <xdr:sp macro="" textlink="">
      <xdr:nvSpPr>
        <xdr:cNvPr id="142" name="n_1mainValue【道路】&#10;一人当たり延長"/>
        <xdr:cNvSpPr txBox="1"/>
      </xdr:nvSpPr>
      <xdr:spPr>
        <a:xfrm>
          <a:off x="9359265" y="6464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126365</xdr:rowOff>
    </xdr:from>
    <xdr:ext cx="532765" cy="259080"/>
    <xdr:sp macro="" textlink="">
      <xdr:nvSpPr>
        <xdr:cNvPr id="143" name="n_2mainValue【道路】&#10;一人当たり延長"/>
        <xdr:cNvSpPr txBox="1"/>
      </xdr:nvSpPr>
      <xdr:spPr>
        <a:xfrm>
          <a:off x="8482965" y="6470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132080</xdr:rowOff>
    </xdr:from>
    <xdr:ext cx="532765" cy="257175"/>
    <xdr:sp macro="" textlink="">
      <xdr:nvSpPr>
        <xdr:cNvPr id="144" name="n_3mainValue【道路】&#10;一人当たり延長"/>
        <xdr:cNvSpPr txBox="1"/>
      </xdr:nvSpPr>
      <xdr:spPr>
        <a:xfrm>
          <a:off x="7593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137795</xdr:rowOff>
    </xdr:from>
    <xdr:ext cx="532765" cy="259080"/>
    <xdr:sp macro="" textlink="">
      <xdr:nvSpPr>
        <xdr:cNvPr id="145" name="n_4mainValue【道路】&#10;一人当たり延長"/>
        <xdr:cNvSpPr txBox="1"/>
      </xdr:nvSpPr>
      <xdr:spPr>
        <a:xfrm>
          <a:off x="6704965" y="6481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71755</xdr:rowOff>
    </xdr:from>
    <xdr:to xmlns:xdr="http://schemas.openxmlformats.org/drawingml/2006/spreadsheetDrawing">
      <xdr:col>24</xdr:col>
      <xdr:colOff>62865</xdr:colOff>
      <xdr:row>63</xdr:row>
      <xdr:rowOff>106045</xdr:rowOff>
    </xdr:to>
    <xdr:cxnSp macro="">
      <xdr:nvCxnSpPr>
        <xdr:cNvPr id="171" name="直線コネクタ 170"/>
        <xdr:cNvCxnSpPr/>
      </xdr:nvCxnSpPr>
      <xdr:spPr>
        <a:xfrm flipV="1">
          <a:off x="4634865" y="950150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109855</xdr:rowOff>
    </xdr:from>
    <xdr:ext cx="405130" cy="257175"/>
    <xdr:sp macro="" textlink="">
      <xdr:nvSpPr>
        <xdr:cNvPr id="172" name="【橋りょう・トンネル】&#10;有形固定資産減価償却率最小値テキスト"/>
        <xdr:cNvSpPr txBox="1"/>
      </xdr:nvSpPr>
      <xdr:spPr>
        <a:xfrm>
          <a:off x="4673600" y="109112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106045</xdr:rowOff>
    </xdr:from>
    <xdr:to xmlns:xdr="http://schemas.openxmlformats.org/drawingml/2006/spreadsheetDrawing">
      <xdr:col>24</xdr:col>
      <xdr:colOff>152400</xdr:colOff>
      <xdr:row>63</xdr:row>
      <xdr:rowOff>106045</xdr:rowOff>
    </xdr:to>
    <xdr:cxnSp macro="">
      <xdr:nvCxnSpPr>
        <xdr:cNvPr id="173" name="直線コネクタ 172"/>
        <xdr:cNvCxnSpPr/>
      </xdr:nvCxnSpPr>
      <xdr:spPr>
        <a:xfrm>
          <a:off x="4546600" y="1090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7175"/>
    <xdr:sp macro="" textlink="">
      <xdr:nvSpPr>
        <xdr:cNvPr id="174" name="【橋りょう・トンネル】&#10;有形固定資産減価償却率最大値テキスト"/>
        <xdr:cNvSpPr txBox="1"/>
      </xdr:nvSpPr>
      <xdr:spPr>
        <a:xfrm>
          <a:off x="4673600" y="92767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71755</xdr:rowOff>
    </xdr:from>
    <xdr:to xmlns:xdr="http://schemas.openxmlformats.org/drawingml/2006/spreadsheetDrawing">
      <xdr:col>24</xdr:col>
      <xdr:colOff>152400</xdr:colOff>
      <xdr:row>55</xdr:row>
      <xdr:rowOff>71755</xdr:rowOff>
    </xdr:to>
    <xdr:cxnSp macro="">
      <xdr:nvCxnSpPr>
        <xdr:cNvPr id="175" name="直線コネクタ 174"/>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66675</xdr:rowOff>
    </xdr:from>
    <xdr:ext cx="405130" cy="257175"/>
    <xdr:sp macro="" textlink="">
      <xdr:nvSpPr>
        <xdr:cNvPr id="176" name="【橋りょう・トンネル】&#10;有形固定資産減価償却率平均値テキスト"/>
        <xdr:cNvSpPr txBox="1"/>
      </xdr:nvSpPr>
      <xdr:spPr>
        <a:xfrm>
          <a:off x="4673600" y="103536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43815</xdr:rowOff>
    </xdr:from>
    <xdr:to xmlns:xdr="http://schemas.openxmlformats.org/drawingml/2006/spreadsheetDrawing">
      <xdr:col>24</xdr:col>
      <xdr:colOff>114300</xdr:colOff>
      <xdr:row>61</xdr:row>
      <xdr:rowOff>145415</xdr:rowOff>
    </xdr:to>
    <xdr:sp macro="" textlink="">
      <xdr:nvSpPr>
        <xdr:cNvPr id="177" name="フローチャート: 判断 176"/>
        <xdr:cNvSpPr/>
      </xdr:nvSpPr>
      <xdr:spPr>
        <a:xfrm>
          <a:off x="45847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143510</xdr:rowOff>
    </xdr:from>
    <xdr:to xmlns:xdr="http://schemas.openxmlformats.org/drawingml/2006/spreadsheetDrawing">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117475</xdr:rowOff>
    </xdr:from>
    <xdr:to xmlns:xdr="http://schemas.openxmlformats.org/drawingml/2006/spreadsheetDrawing">
      <xdr:col>15</xdr:col>
      <xdr:colOff>101600</xdr:colOff>
      <xdr:row>61</xdr:row>
      <xdr:rowOff>47625</xdr:rowOff>
    </xdr:to>
    <xdr:sp macro="" textlink="">
      <xdr:nvSpPr>
        <xdr:cNvPr id="179" name="フローチャート: 判断 178"/>
        <xdr:cNvSpPr/>
      </xdr:nvSpPr>
      <xdr:spPr>
        <a:xfrm>
          <a:off x="2857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114300</xdr:rowOff>
    </xdr:from>
    <xdr:to xmlns:xdr="http://schemas.openxmlformats.org/drawingml/2006/spreadsheetDrawing">
      <xdr:col>10</xdr:col>
      <xdr:colOff>165100</xdr:colOff>
      <xdr:row>61</xdr:row>
      <xdr:rowOff>44450</xdr:rowOff>
    </xdr:to>
    <xdr:sp macro="" textlink="">
      <xdr:nvSpPr>
        <xdr:cNvPr id="180" name="フローチャート: 判断 179"/>
        <xdr:cNvSpPr/>
      </xdr:nvSpPr>
      <xdr:spPr>
        <a:xfrm>
          <a:off x="1968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81280</xdr:rowOff>
    </xdr:from>
    <xdr:to xmlns:xdr="http://schemas.openxmlformats.org/drawingml/2006/spreadsheetDrawing">
      <xdr:col>6</xdr:col>
      <xdr:colOff>38100</xdr:colOff>
      <xdr:row>61</xdr:row>
      <xdr:rowOff>11430</xdr:rowOff>
    </xdr:to>
    <xdr:sp macro="" textlink="">
      <xdr:nvSpPr>
        <xdr:cNvPr id="181" name="フローチャート: 判断 180"/>
        <xdr:cNvSpPr/>
      </xdr:nvSpPr>
      <xdr:spPr>
        <a:xfrm>
          <a:off x="1079500" y="1036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97790</xdr:rowOff>
    </xdr:from>
    <xdr:to xmlns:xdr="http://schemas.openxmlformats.org/drawingml/2006/spreadsheetDrawing">
      <xdr:col>24</xdr:col>
      <xdr:colOff>114300</xdr:colOff>
      <xdr:row>62</xdr:row>
      <xdr:rowOff>27940</xdr:rowOff>
    </xdr:to>
    <xdr:sp macro="" textlink="">
      <xdr:nvSpPr>
        <xdr:cNvPr id="187" name="楕円 186"/>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76200</xdr:rowOff>
    </xdr:from>
    <xdr:ext cx="405130" cy="257175"/>
    <xdr:sp macro="" textlink="">
      <xdr:nvSpPr>
        <xdr:cNvPr id="188" name="【橋りょう・トンネル】&#10;有形固定資産減価償却率該当値テキスト"/>
        <xdr:cNvSpPr txBox="1"/>
      </xdr:nvSpPr>
      <xdr:spPr>
        <a:xfrm>
          <a:off x="4673600" y="10534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74930</xdr:rowOff>
    </xdr:from>
    <xdr:to xmlns:xdr="http://schemas.openxmlformats.org/drawingml/2006/spreadsheetDrawing">
      <xdr:col>20</xdr:col>
      <xdr:colOff>38100</xdr:colOff>
      <xdr:row>62</xdr:row>
      <xdr:rowOff>5080</xdr:rowOff>
    </xdr:to>
    <xdr:sp macro="" textlink="">
      <xdr:nvSpPr>
        <xdr:cNvPr id="189" name="楕円 18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125730</xdr:rowOff>
    </xdr:from>
    <xdr:to xmlns:xdr="http://schemas.openxmlformats.org/drawingml/2006/spreadsheetDrawing">
      <xdr:col>24</xdr:col>
      <xdr:colOff>63500</xdr:colOff>
      <xdr:row>61</xdr:row>
      <xdr:rowOff>148590</xdr:rowOff>
    </xdr:to>
    <xdr:cxnSp macro="">
      <xdr:nvCxnSpPr>
        <xdr:cNvPr id="190" name="直線コネクタ 189"/>
        <xdr:cNvCxnSpPr/>
      </xdr:nvCxnSpPr>
      <xdr:spPr>
        <a:xfrm>
          <a:off x="3797300" y="10584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50165</xdr:rowOff>
    </xdr:from>
    <xdr:to xmlns:xdr="http://schemas.openxmlformats.org/drawingml/2006/spreadsheetDrawing">
      <xdr:col>15</xdr:col>
      <xdr:colOff>101600</xdr:colOff>
      <xdr:row>61</xdr:row>
      <xdr:rowOff>151765</xdr:rowOff>
    </xdr:to>
    <xdr:sp macro="" textlink="">
      <xdr:nvSpPr>
        <xdr:cNvPr id="191" name="楕円 190"/>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100965</xdr:rowOff>
    </xdr:from>
    <xdr:to xmlns:xdr="http://schemas.openxmlformats.org/drawingml/2006/spreadsheetDrawing">
      <xdr:col>19</xdr:col>
      <xdr:colOff>177800</xdr:colOff>
      <xdr:row>61</xdr:row>
      <xdr:rowOff>125730</xdr:rowOff>
    </xdr:to>
    <xdr:cxnSp macro="">
      <xdr:nvCxnSpPr>
        <xdr:cNvPr id="192" name="直線コネクタ 191"/>
        <xdr:cNvCxnSpPr/>
      </xdr:nvCxnSpPr>
      <xdr:spPr>
        <a:xfrm>
          <a:off x="2908300" y="10559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31115</xdr:rowOff>
    </xdr:from>
    <xdr:to xmlns:xdr="http://schemas.openxmlformats.org/drawingml/2006/spreadsheetDrawing">
      <xdr:col>10</xdr:col>
      <xdr:colOff>165100</xdr:colOff>
      <xdr:row>61</xdr:row>
      <xdr:rowOff>132715</xdr:rowOff>
    </xdr:to>
    <xdr:sp macro="" textlink="">
      <xdr:nvSpPr>
        <xdr:cNvPr id="193" name="楕円 192"/>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81915</xdr:rowOff>
    </xdr:from>
    <xdr:to xmlns:xdr="http://schemas.openxmlformats.org/drawingml/2006/spreadsheetDrawing">
      <xdr:col>15</xdr:col>
      <xdr:colOff>50800</xdr:colOff>
      <xdr:row>61</xdr:row>
      <xdr:rowOff>100965</xdr:rowOff>
    </xdr:to>
    <xdr:cxnSp macro="">
      <xdr:nvCxnSpPr>
        <xdr:cNvPr id="194" name="直線コネクタ 193"/>
        <xdr:cNvCxnSpPr/>
      </xdr:nvCxnSpPr>
      <xdr:spPr>
        <a:xfrm>
          <a:off x="2019300" y="10540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4445</xdr:rowOff>
    </xdr:from>
    <xdr:to xmlns:xdr="http://schemas.openxmlformats.org/drawingml/2006/spreadsheetDrawing">
      <xdr:col>6</xdr:col>
      <xdr:colOff>38100</xdr:colOff>
      <xdr:row>61</xdr:row>
      <xdr:rowOff>106045</xdr:rowOff>
    </xdr:to>
    <xdr:sp macro="" textlink="">
      <xdr:nvSpPr>
        <xdr:cNvPr id="195" name="楕円 194"/>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55245</xdr:rowOff>
    </xdr:from>
    <xdr:to xmlns:xdr="http://schemas.openxmlformats.org/drawingml/2006/spreadsheetDrawing">
      <xdr:col>10</xdr:col>
      <xdr:colOff>114300</xdr:colOff>
      <xdr:row>61</xdr:row>
      <xdr:rowOff>81915</xdr:rowOff>
    </xdr:to>
    <xdr:cxnSp macro="">
      <xdr:nvCxnSpPr>
        <xdr:cNvPr id="196" name="直線コネクタ 195"/>
        <xdr:cNvCxnSpPr/>
      </xdr:nvCxnSpPr>
      <xdr:spPr>
        <a:xfrm>
          <a:off x="1130300" y="105136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90170</xdr:rowOff>
    </xdr:from>
    <xdr:ext cx="405130" cy="259080"/>
    <xdr:sp macro="" textlink="">
      <xdr:nvSpPr>
        <xdr:cNvPr id="197" name="n_1aveValue【橋りょう・トンネル】&#10;有形固定資産減価償却率"/>
        <xdr:cNvSpPr txBox="1"/>
      </xdr:nvSpPr>
      <xdr:spPr>
        <a:xfrm>
          <a:off x="3582035"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64135</xdr:rowOff>
    </xdr:from>
    <xdr:ext cx="403225" cy="257175"/>
    <xdr:sp macro="" textlink="">
      <xdr:nvSpPr>
        <xdr:cNvPr id="198" name="n_2aveValue【橋りょう・トンネル】&#10;有形固定資産減価償却率"/>
        <xdr:cNvSpPr txBox="1"/>
      </xdr:nvSpPr>
      <xdr:spPr>
        <a:xfrm>
          <a:off x="2705735" y="10179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60960</xdr:rowOff>
    </xdr:from>
    <xdr:ext cx="403225" cy="259080"/>
    <xdr:sp macro="" textlink="">
      <xdr:nvSpPr>
        <xdr:cNvPr id="199" name="n_3aveValue【橋りょう・トンネル】&#10;有形固定資産減価償却率"/>
        <xdr:cNvSpPr txBox="1"/>
      </xdr:nvSpPr>
      <xdr:spPr>
        <a:xfrm>
          <a:off x="1816735" y="10176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27940</xdr:rowOff>
    </xdr:from>
    <xdr:ext cx="403225" cy="259080"/>
    <xdr:sp macro="" textlink="">
      <xdr:nvSpPr>
        <xdr:cNvPr id="200" name="n_4aveValue【橋りょう・トンネル】&#10;有形固定資産減価償却率"/>
        <xdr:cNvSpPr txBox="1"/>
      </xdr:nvSpPr>
      <xdr:spPr>
        <a:xfrm>
          <a:off x="927735" y="10143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167640</xdr:rowOff>
    </xdr:from>
    <xdr:ext cx="405130" cy="257175"/>
    <xdr:sp macro="" textlink="">
      <xdr:nvSpPr>
        <xdr:cNvPr id="201" name="n_1mainValue【橋りょう・トンネル】&#10;有形固定資産減価償却率"/>
        <xdr:cNvSpPr txBox="1"/>
      </xdr:nvSpPr>
      <xdr:spPr>
        <a:xfrm>
          <a:off x="3582035" y="10626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143510</xdr:rowOff>
    </xdr:from>
    <xdr:ext cx="403225" cy="257175"/>
    <xdr:sp macro="" textlink="">
      <xdr:nvSpPr>
        <xdr:cNvPr id="202" name="n_2mainValue【橋りょう・トンネル】&#10;有形固定資産減価償却率"/>
        <xdr:cNvSpPr txBox="1"/>
      </xdr:nvSpPr>
      <xdr:spPr>
        <a:xfrm>
          <a:off x="2705735" y="10601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123825</xdr:rowOff>
    </xdr:from>
    <xdr:ext cx="403225" cy="257175"/>
    <xdr:sp macro="" textlink="">
      <xdr:nvSpPr>
        <xdr:cNvPr id="203" name="n_3mainValue【橋りょう・トンネル】&#10;有形固定資産減価償却率"/>
        <xdr:cNvSpPr txBox="1"/>
      </xdr:nvSpPr>
      <xdr:spPr>
        <a:xfrm>
          <a:off x="1816735" y="10582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97790</xdr:rowOff>
    </xdr:from>
    <xdr:ext cx="403225" cy="257175"/>
    <xdr:sp macro="" textlink="">
      <xdr:nvSpPr>
        <xdr:cNvPr id="204" name="n_4mainValue【橋りょう・トンネル】&#10;有形固定資産減価償却率"/>
        <xdr:cNvSpPr txBox="1"/>
      </xdr:nvSpPr>
      <xdr:spPr>
        <a:xfrm>
          <a:off x="927735" y="10556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220" name="テキスト ボックス 219"/>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222" name="テキスト ボックス 221"/>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725" cy="259080"/>
    <xdr:sp macro="" textlink="">
      <xdr:nvSpPr>
        <xdr:cNvPr id="224" name="テキスト ボックス 223"/>
        <xdr:cNvSpPr txBox="1"/>
      </xdr:nvSpPr>
      <xdr:spPr>
        <a:xfrm>
          <a:off x="6008370" y="938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13335</xdr:rowOff>
    </xdr:from>
    <xdr:to xmlns:xdr="http://schemas.openxmlformats.org/drawingml/2006/spreadsheetDrawing">
      <xdr:col>54</xdr:col>
      <xdr:colOff>189865</xdr:colOff>
      <xdr:row>64</xdr:row>
      <xdr:rowOff>60960</xdr:rowOff>
    </xdr:to>
    <xdr:cxnSp macro="">
      <xdr:nvCxnSpPr>
        <xdr:cNvPr id="228" name="直線コネクタ 227"/>
        <xdr:cNvCxnSpPr/>
      </xdr:nvCxnSpPr>
      <xdr:spPr>
        <a:xfrm flipV="1">
          <a:off x="10476865" y="978598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7175"/>
    <xdr:sp macro="" textlink="">
      <xdr:nvSpPr>
        <xdr:cNvPr id="229" name="【橋りょう・トンネル】&#10;一人当たり有形固定資産（償却資産）額最小値テキスト"/>
        <xdr:cNvSpPr txBox="1"/>
      </xdr:nvSpPr>
      <xdr:spPr>
        <a:xfrm>
          <a:off x="10515600" y="11037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0" name="直線コネクタ 229"/>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598805" cy="257175"/>
    <xdr:sp macro="" textlink="">
      <xdr:nvSpPr>
        <xdr:cNvPr id="231" name="【橋りょう・トンネル】&#10;一人当たり有形固定資産（償却資産）額最大値テキスト"/>
        <xdr:cNvSpPr txBox="1"/>
      </xdr:nvSpPr>
      <xdr:spPr>
        <a:xfrm>
          <a:off x="10515600" y="9561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13335</xdr:rowOff>
    </xdr:from>
    <xdr:to xmlns:xdr="http://schemas.openxmlformats.org/drawingml/2006/spreadsheetDrawing">
      <xdr:col>55</xdr:col>
      <xdr:colOff>88900</xdr:colOff>
      <xdr:row>57</xdr:row>
      <xdr:rowOff>13335</xdr:rowOff>
    </xdr:to>
    <xdr:cxnSp macro="">
      <xdr:nvCxnSpPr>
        <xdr:cNvPr id="232" name="直線コネクタ 231"/>
        <xdr:cNvCxnSpPr/>
      </xdr:nvCxnSpPr>
      <xdr:spPr>
        <a:xfrm>
          <a:off x="10388600" y="978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26670</xdr:rowOff>
    </xdr:from>
    <xdr:ext cx="598805" cy="259080"/>
    <xdr:sp macro="" textlink="">
      <xdr:nvSpPr>
        <xdr:cNvPr id="233" name="【橋りょう・トンネル】&#10;一人当たり有形固定資産（償却資産）額平均値テキスト"/>
        <xdr:cNvSpPr txBox="1"/>
      </xdr:nvSpPr>
      <xdr:spPr>
        <a:xfrm>
          <a:off x="10515600" y="104851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48260</xdr:rowOff>
    </xdr:from>
    <xdr:to xmlns:xdr="http://schemas.openxmlformats.org/drawingml/2006/spreadsheetDrawing">
      <xdr:col>55</xdr:col>
      <xdr:colOff>50800</xdr:colOff>
      <xdr:row>61</xdr:row>
      <xdr:rowOff>149860</xdr:rowOff>
    </xdr:to>
    <xdr:sp macro="" textlink="">
      <xdr:nvSpPr>
        <xdr:cNvPr id="234" name="フローチャート: 判断 233"/>
        <xdr:cNvSpPr/>
      </xdr:nvSpPr>
      <xdr:spPr>
        <a:xfrm>
          <a:off x="104267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38100</xdr:rowOff>
    </xdr:from>
    <xdr:to xmlns:xdr="http://schemas.openxmlformats.org/drawingml/2006/spreadsheetDrawing">
      <xdr:col>50</xdr:col>
      <xdr:colOff>165100</xdr:colOff>
      <xdr:row>61</xdr:row>
      <xdr:rowOff>139700</xdr:rowOff>
    </xdr:to>
    <xdr:sp macro="" textlink="">
      <xdr:nvSpPr>
        <xdr:cNvPr id="235" name="フローチャート: 判断 234"/>
        <xdr:cNvSpPr/>
      </xdr:nvSpPr>
      <xdr:spPr>
        <a:xfrm>
          <a:off x="9588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48895</xdr:rowOff>
    </xdr:from>
    <xdr:to xmlns:xdr="http://schemas.openxmlformats.org/drawingml/2006/spreadsheetDrawing">
      <xdr:col>46</xdr:col>
      <xdr:colOff>38100</xdr:colOff>
      <xdr:row>61</xdr:row>
      <xdr:rowOff>150495</xdr:rowOff>
    </xdr:to>
    <xdr:sp macro="" textlink="">
      <xdr:nvSpPr>
        <xdr:cNvPr id="236" name="フローチャート: 判断 235"/>
        <xdr:cNvSpPr/>
      </xdr:nvSpPr>
      <xdr:spPr>
        <a:xfrm>
          <a:off x="8699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80010</xdr:rowOff>
    </xdr:from>
    <xdr:to xmlns:xdr="http://schemas.openxmlformats.org/drawingml/2006/spreadsheetDrawing">
      <xdr:col>41</xdr:col>
      <xdr:colOff>101600</xdr:colOff>
      <xdr:row>62</xdr:row>
      <xdr:rowOff>10160</xdr:rowOff>
    </xdr:to>
    <xdr:sp macro="" textlink="">
      <xdr:nvSpPr>
        <xdr:cNvPr id="237" name="フローチャート: 判断 236"/>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67945</xdr:rowOff>
    </xdr:from>
    <xdr:to xmlns:xdr="http://schemas.openxmlformats.org/drawingml/2006/spreadsheetDrawing">
      <xdr:col>36</xdr:col>
      <xdr:colOff>165100</xdr:colOff>
      <xdr:row>61</xdr:row>
      <xdr:rowOff>169545</xdr:rowOff>
    </xdr:to>
    <xdr:sp macro="" textlink="">
      <xdr:nvSpPr>
        <xdr:cNvPr id="238" name="フローチャート: 判断 237"/>
        <xdr:cNvSpPr/>
      </xdr:nvSpPr>
      <xdr:spPr>
        <a:xfrm>
          <a:off x="69215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158750</xdr:rowOff>
    </xdr:from>
    <xdr:to xmlns:xdr="http://schemas.openxmlformats.org/drawingml/2006/spreadsheetDrawing">
      <xdr:col>55</xdr:col>
      <xdr:colOff>50800</xdr:colOff>
      <xdr:row>57</xdr:row>
      <xdr:rowOff>88900</xdr:rowOff>
    </xdr:to>
    <xdr:sp macro="" textlink="">
      <xdr:nvSpPr>
        <xdr:cNvPr id="244" name="楕円 243"/>
        <xdr:cNvSpPr/>
      </xdr:nvSpPr>
      <xdr:spPr>
        <a:xfrm>
          <a:off x="10426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86995</xdr:rowOff>
    </xdr:from>
    <xdr:ext cx="598805" cy="257175"/>
    <xdr:sp macro="" textlink="">
      <xdr:nvSpPr>
        <xdr:cNvPr id="245" name="【橋りょう・トンネル】&#10;一人当たり有形固定資産（償却資産）額該当値テキスト"/>
        <xdr:cNvSpPr txBox="1"/>
      </xdr:nvSpPr>
      <xdr:spPr>
        <a:xfrm>
          <a:off x="10515600" y="96881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19685</xdr:rowOff>
    </xdr:from>
    <xdr:to xmlns:xdr="http://schemas.openxmlformats.org/drawingml/2006/spreadsheetDrawing">
      <xdr:col>50</xdr:col>
      <xdr:colOff>165100</xdr:colOff>
      <xdr:row>57</xdr:row>
      <xdr:rowOff>121285</xdr:rowOff>
    </xdr:to>
    <xdr:sp macro="" textlink="">
      <xdr:nvSpPr>
        <xdr:cNvPr id="246" name="楕円 245"/>
        <xdr:cNvSpPr/>
      </xdr:nvSpPr>
      <xdr:spPr>
        <a:xfrm>
          <a:off x="958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38100</xdr:rowOff>
    </xdr:from>
    <xdr:to xmlns:xdr="http://schemas.openxmlformats.org/drawingml/2006/spreadsheetDrawing">
      <xdr:col>55</xdr:col>
      <xdr:colOff>0</xdr:colOff>
      <xdr:row>57</xdr:row>
      <xdr:rowOff>70485</xdr:rowOff>
    </xdr:to>
    <xdr:cxnSp macro="">
      <xdr:nvCxnSpPr>
        <xdr:cNvPr id="247" name="直線コネクタ 246"/>
        <xdr:cNvCxnSpPr/>
      </xdr:nvCxnSpPr>
      <xdr:spPr>
        <a:xfrm flipV="1">
          <a:off x="9639300" y="98107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40640</xdr:rowOff>
    </xdr:from>
    <xdr:to xmlns:xdr="http://schemas.openxmlformats.org/drawingml/2006/spreadsheetDrawing">
      <xdr:col>46</xdr:col>
      <xdr:colOff>38100</xdr:colOff>
      <xdr:row>57</xdr:row>
      <xdr:rowOff>142240</xdr:rowOff>
    </xdr:to>
    <xdr:sp macro="" textlink="">
      <xdr:nvSpPr>
        <xdr:cNvPr id="248" name="楕円 247"/>
        <xdr:cNvSpPr/>
      </xdr:nvSpPr>
      <xdr:spPr>
        <a:xfrm>
          <a:off x="869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70485</xdr:rowOff>
    </xdr:from>
    <xdr:to xmlns:xdr="http://schemas.openxmlformats.org/drawingml/2006/spreadsheetDrawing">
      <xdr:col>50</xdr:col>
      <xdr:colOff>114300</xdr:colOff>
      <xdr:row>57</xdr:row>
      <xdr:rowOff>91440</xdr:rowOff>
    </xdr:to>
    <xdr:cxnSp macro="">
      <xdr:nvCxnSpPr>
        <xdr:cNvPr id="249" name="直線コネクタ 248"/>
        <xdr:cNvCxnSpPr/>
      </xdr:nvCxnSpPr>
      <xdr:spPr>
        <a:xfrm flipV="1">
          <a:off x="8750300" y="98431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62230</xdr:rowOff>
    </xdr:from>
    <xdr:to xmlns:xdr="http://schemas.openxmlformats.org/drawingml/2006/spreadsheetDrawing">
      <xdr:col>41</xdr:col>
      <xdr:colOff>101600</xdr:colOff>
      <xdr:row>57</xdr:row>
      <xdr:rowOff>163830</xdr:rowOff>
    </xdr:to>
    <xdr:sp macro="" textlink="">
      <xdr:nvSpPr>
        <xdr:cNvPr id="250" name="楕円 249"/>
        <xdr:cNvSpPr/>
      </xdr:nvSpPr>
      <xdr:spPr>
        <a:xfrm>
          <a:off x="781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91440</xdr:rowOff>
    </xdr:from>
    <xdr:to xmlns:xdr="http://schemas.openxmlformats.org/drawingml/2006/spreadsheetDrawing">
      <xdr:col>45</xdr:col>
      <xdr:colOff>177800</xdr:colOff>
      <xdr:row>57</xdr:row>
      <xdr:rowOff>113030</xdr:rowOff>
    </xdr:to>
    <xdr:cxnSp macro="">
      <xdr:nvCxnSpPr>
        <xdr:cNvPr id="251" name="直線コネクタ 250"/>
        <xdr:cNvCxnSpPr/>
      </xdr:nvCxnSpPr>
      <xdr:spPr>
        <a:xfrm flipV="1">
          <a:off x="7861300" y="98640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77470</xdr:rowOff>
    </xdr:from>
    <xdr:to xmlns:xdr="http://schemas.openxmlformats.org/drawingml/2006/spreadsheetDrawing">
      <xdr:col>36</xdr:col>
      <xdr:colOff>165100</xdr:colOff>
      <xdr:row>58</xdr:row>
      <xdr:rowOff>7620</xdr:rowOff>
    </xdr:to>
    <xdr:sp macro="" textlink="">
      <xdr:nvSpPr>
        <xdr:cNvPr id="252" name="楕円 251"/>
        <xdr:cNvSpPr/>
      </xdr:nvSpPr>
      <xdr:spPr>
        <a:xfrm>
          <a:off x="692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113030</xdr:rowOff>
    </xdr:from>
    <xdr:to xmlns:xdr="http://schemas.openxmlformats.org/drawingml/2006/spreadsheetDrawing">
      <xdr:col>41</xdr:col>
      <xdr:colOff>50800</xdr:colOff>
      <xdr:row>57</xdr:row>
      <xdr:rowOff>128270</xdr:rowOff>
    </xdr:to>
    <xdr:cxnSp macro="">
      <xdr:nvCxnSpPr>
        <xdr:cNvPr id="253" name="直線コネクタ 252"/>
        <xdr:cNvCxnSpPr/>
      </xdr:nvCxnSpPr>
      <xdr:spPr>
        <a:xfrm flipV="1">
          <a:off x="6972300" y="9885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130810</xdr:rowOff>
    </xdr:from>
    <xdr:ext cx="596900" cy="259080"/>
    <xdr:sp macro="" textlink="">
      <xdr:nvSpPr>
        <xdr:cNvPr id="254" name="n_1aveValue【橋りょう・トンネル】&#10;一人当たり有形固定資産（償却資産）額"/>
        <xdr:cNvSpPr txBox="1"/>
      </xdr:nvSpPr>
      <xdr:spPr>
        <a:xfrm>
          <a:off x="9326880" y="10589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141605</xdr:rowOff>
    </xdr:from>
    <xdr:ext cx="596900" cy="259080"/>
    <xdr:sp macro="" textlink="">
      <xdr:nvSpPr>
        <xdr:cNvPr id="255" name="n_2aveValue【橋りょう・トンネル】&#10;一人当たり有形固定資産（償却資産）額"/>
        <xdr:cNvSpPr txBox="1"/>
      </xdr:nvSpPr>
      <xdr:spPr>
        <a:xfrm>
          <a:off x="8450580" y="10600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1270</xdr:rowOff>
    </xdr:from>
    <xdr:ext cx="596900" cy="259080"/>
    <xdr:sp macro="" textlink="">
      <xdr:nvSpPr>
        <xdr:cNvPr id="256" name="n_3aveValue【橋りょう・トンネル】&#10;一人当たり有形固定資産（償却資産）額"/>
        <xdr:cNvSpPr txBox="1"/>
      </xdr:nvSpPr>
      <xdr:spPr>
        <a:xfrm>
          <a:off x="7561580" y="10631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160655</xdr:rowOff>
    </xdr:from>
    <xdr:ext cx="596900" cy="259080"/>
    <xdr:sp macro="" textlink="">
      <xdr:nvSpPr>
        <xdr:cNvPr id="257" name="n_4aveValue【橋りょう・トンネル】&#10;一人当たり有形固定資産（償却資産）額"/>
        <xdr:cNvSpPr txBox="1"/>
      </xdr:nvSpPr>
      <xdr:spPr>
        <a:xfrm>
          <a:off x="6672580" y="10619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55</xdr:row>
      <xdr:rowOff>137795</xdr:rowOff>
    </xdr:from>
    <xdr:ext cx="596900" cy="259080"/>
    <xdr:sp macro="" textlink="">
      <xdr:nvSpPr>
        <xdr:cNvPr id="258" name="n_1mainValue【橋りょう・トンネル】&#10;一人当たり有形固定資産（償却資産）額"/>
        <xdr:cNvSpPr txBox="1"/>
      </xdr:nvSpPr>
      <xdr:spPr>
        <a:xfrm>
          <a:off x="9326880" y="9567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55</xdr:row>
      <xdr:rowOff>158750</xdr:rowOff>
    </xdr:from>
    <xdr:ext cx="596900" cy="259080"/>
    <xdr:sp macro="" textlink="">
      <xdr:nvSpPr>
        <xdr:cNvPr id="259" name="n_2mainValue【橋りょう・トンネル】&#10;一人当たり有形固定資産（償却資産）額"/>
        <xdr:cNvSpPr txBox="1"/>
      </xdr:nvSpPr>
      <xdr:spPr>
        <a:xfrm>
          <a:off x="8450580" y="95885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8890</xdr:rowOff>
    </xdr:from>
    <xdr:ext cx="596900" cy="257175"/>
    <xdr:sp macro="" textlink="">
      <xdr:nvSpPr>
        <xdr:cNvPr id="260" name="n_3mainValue【橋りょう・トンネル】&#10;一人当たり有形固定資産（償却資産）額"/>
        <xdr:cNvSpPr txBox="1"/>
      </xdr:nvSpPr>
      <xdr:spPr>
        <a:xfrm>
          <a:off x="7561580" y="9610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56</xdr:row>
      <xdr:rowOff>24130</xdr:rowOff>
    </xdr:from>
    <xdr:ext cx="596900" cy="259080"/>
    <xdr:sp macro="" textlink="">
      <xdr:nvSpPr>
        <xdr:cNvPr id="261" name="n_4mainValue【橋りょう・トンネル】&#10;一人当たり有形固定資産（償却資産）額"/>
        <xdr:cNvSpPr txBox="1"/>
      </xdr:nvSpPr>
      <xdr:spPr>
        <a:xfrm>
          <a:off x="6672580" y="9625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129540</xdr:rowOff>
    </xdr:from>
    <xdr:to xmlns:xdr="http://schemas.openxmlformats.org/drawingml/2006/spreadsheetDrawing">
      <xdr:col>24</xdr:col>
      <xdr:colOff>62865</xdr:colOff>
      <xdr:row>86</xdr:row>
      <xdr:rowOff>83820</xdr:rowOff>
    </xdr:to>
    <xdr:cxnSp macro="">
      <xdr:nvCxnSpPr>
        <xdr:cNvPr id="286" name="直線コネクタ 285"/>
        <xdr:cNvCxnSpPr/>
      </xdr:nvCxnSpPr>
      <xdr:spPr>
        <a:xfrm flipV="1">
          <a:off x="4634865" y="1333119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87630</xdr:rowOff>
    </xdr:from>
    <xdr:ext cx="405130" cy="257175"/>
    <xdr:sp macro="" textlink="">
      <xdr:nvSpPr>
        <xdr:cNvPr id="287" name="【公営住宅】&#10;有形固定資産減価償却率最小値テキスト"/>
        <xdr:cNvSpPr txBox="1"/>
      </xdr:nvSpPr>
      <xdr:spPr>
        <a:xfrm>
          <a:off x="4673600" y="14832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83820</xdr:rowOff>
    </xdr:from>
    <xdr:to xmlns:xdr="http://schemas.openxmlformats.org/drawingml/2006/spreadsheetDrawing">
      <xdr:col>24</xdr:col>
      <xdr:colOff>152400</xdr:colOff>
      <xdr:row>86</xdr:row>
      <xdr:rowOff>83820</xdr:rowOff>
    </xdr:to>
    <xdr:cxnSp macro="">
      <xdr:nvCxnSpPr>
        <xdr:cNvPr id="288" name="直線コネクタ 287"/>
        <xdr:cNvCxnSpPr/>
      </xdr:nvCxnSpPr>
      <xdr:spPr>
        <a:xfrm>
          <a:off x="4546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76200</xdr:rowOff>
    </xdr:from>
    <xdr:ext cx="405130" cy="257175"/>
    <xdr:sp macro="" textlink="">
      <xdr:nvSpPr>
        <xdr:cNvPr id="289" name="【公営住宅】&#10;有形固定資産減価償却率最大値テキスト"/>
        <xdr:cNvSpPr txBox="1"/>
      </xdr:nvSpPr>
      <xdr:spPr>
        <a:xfrm>
          <a:off x="4673600" y="13106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129540</xdr:rowOff>
    </xdr:from>
    <xdr:to xmlns:xdr="http://schemas.openxmlformats.org/drawingml/2006/spreadsheetDrawing">
      <xdr:col>24</xdr:col>
      <xdr:colOff>152400</xdr:colOff>
      <xdr:row>77</xdr:row>
      <xdr:rowOff>129540</xdr:rowOff>
    </xdr:to>
    <xdr:cxnSp macro="">
      <xdr:nvCxnSpPr>
        <xdr:cNvPr id="290" name="直線コネクタ 289"/>
        <xdr:cNvCxnSpPr/>
      </xdr:nvCxnSpPr>
      <xdr:spPr>
        <a:xfrm>
          <a:off x="4546600" y="1333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25400</xdr:rowOff>
    </xdr:from>
    <xdr:ext cx="405130" cy="259080"/>
    <xdr:sp macro="" textlink="">
      <xdr:nvSpPr>
        <xdr:cNvPr id="291" name="【公営住宅】&#10;有形固定資産減価償却率平均値テキスト"/>
        <xdr:cNvSpPr txBox="1"/>
      </xdr:nvSpPr>
      <xdr:spPr>
        <a:xfrm>
          <a:off x="4673600" y="14084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2540</xdr:rowOff>
    </xdr:from>
    <xdr:to xmlns:xdr="http://schemas.openxmlformats.org/drawingml/2006/spreadsheetDrawing">
      <xdr:col>24</xdr:col>
      <xdr:colOff>114300</xdr:colOff>
      <xdr:row>83</xdr:row>
      <xdr:rowOff>104140</xdr:rowOff>
    </xdr:to>
    <xdr:sp macro="" textlink="">
      <xdr:nvSpPr>
        <xdr:cNvPr id="292" name="フローチャート: 判断 291"/>
        <xdr:cNvSpPr/>
      </xdr:nvSpPr>
      <xdr:spPr>
        <a:xfrm>
          <a:off x="4584700" y="142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118745</xdr:rowOff>
    </xdr:from>
    <xdr:to xmlns:xdr="http://schemas.openxmlformats.org/drawingml/2006/spreadsheetDrawing">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105410</xdr:rowOff>
    </xdr:from>
    <xdr:to xmlns:xdr="http://schemas.openxmlformats.org/drawingml/2006/spreadsheetDrawing">
      <xdr:col>15</xdr:col>
      <xdr:colOff>101600</xdr:colOff>
      <xdr:row>82</xdr:row>
      <xdr:rowOff>35560</xdr:rowOff>
    </xdr:to>
    <xdr:sp macro="" textlink="">
      <xdr:nvSpPr>
        <xdr:cNvPr id="294" name="フローチャート: 判断 293"/>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114935</xdr:rowOff>
    </xdr:from>
    <xdr:to xmlns:xdr="http://schemas.openxmlformats.org/drawingml/2006/spreadsheetDrawing">
      <xdr:col>10</xdr:col>
      <xdr:colOff>165100</xdr:colOff>
      <xdr:row>82</xdr:row>
      <xdr:rowOff>45085</xdr:rowOff>
    </xdr:to>
    <xdr:sp macro="" textlink="">
      <xdr:nvSpPr>
        <xdr:cNvPr id="295" name="フローチャート: 判断 294"/>
        <xdr:cNvSpPr/>
      </xdr:nvSpPr>
      <xdr:spPr>
        <a:xfrm>
          <a:off x="1968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130175</xdr:rowOff>
    </xdr:from>
    <xdr:to xmlns:xdr="http://schemas.openxmlformats.org/drawingml/2006/spreadsheetDrawing">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101600</xdr:rowOff>
    </xdr:from>
    <xdr:to xmlns:xdr="http://schemas.openxmlformats.org/drawingml/2006/spreadsheetDrawing">
      <xdr:col>24</xdr:col>
      <xdr:colOff>114300</xdr:colOff>
      <xdr:row>86</xdr:row>
      <xdr:rowOff>31750</xdr:rowOff>
    </xdr:to>
    <xdr:sp macro="" textlink="">
      <xdr:nvSpPr>
        <xdr:cNvPr id="302" name="楕円 301"/>
        <xdr:cNvSpPr/>
      </xdr:nvSpPr>
      <xdr:spPr>
        <a:xfrm>
          <a:off x="4584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16510</xdr:rowOff>
    </xdr:from>
    <xdr:ext cx="405130" cy="259080"/>
    <xdr:sp macro="" textlink="">
      <xdr:nvSpPr>
        <xdr:cNvPr id="303" name="【公営住宅】&#10;有形固定資産減価償却率該当値テキスト"/>
        <xdr:cNvSpPr txBox="1"/>
      </xdr:nvSpPr>
      <xdr:spPr>
        <a:xfrm>
          <a:off x="4673600" y="1458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90170</xdr:rowOff>
    </xdr:from>
    <xdr:to xmlns:xdr="http://schemas.openxmlformats.org/drawingml/2006/spreadsheetDrawing">
      <xdr:col>20</xdr:col>
      <xdr:colOff>38100</xdr:colOff>
      <xdr:row>86</xdr:row>
      <xdr:rowOff>20320</xdr:rowOff>
    </xdr:to>
    <xdr:sp macro="" textlink="">
      <xdr:nvSpPr>
        <xdr:cNvPr id="304" name="楕円 303"/>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140970</xdr:rowOff>
    </xdr:from>
    <xdr:to xmlns:xdr="http://schemas.openxmlformats.org/drawingml/2006/spreadsheetDrawing">
      <xdr:col>24</xdr:col>
      <xdr:colOff>63500</xdr:colOff>
      <xdr:row>85</xdr:row>
      <xdr:rowOff>152400</xdr:rowOff>
    </xdr:to>
    <xdr:cxnSp macro="">
      <xdr:nvCxnSpPr>
        <xdr:cNvPr id="305" name="直線コネクタ 304"/>
        <xdr:cNvCxnSpPr/>
      </xdr:nvCxnSpPr>
      <xdr:spPr>
        <a:xfrm>
          <a:off x="3797300" y="147142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65405</xdr:rowOff>
    </xdr:from>
    <xdr:to xmlns:xdr="http://schemas.openxmlformats.org/drawingml/2006/spreadsheetDrawing">
      <xdr:col>15</xdr:col>
      <xdr:colOff>101600</xdr:colOff>
      <xdr:row>85</xdr:row>
      <xdr:rowOff>167005</xdr:rowOff>
    </xdr:to>
    <xdr:sp macro="" textlink="">
      <xdr:nvSpPr>
        <xdr:cNvPr id="306" name="楕円 305"/>
        <xdr:cNvSpPr/>
      </xdr:nvSpPr>
      <xdr:spPr>
        <a:xfrm>
          <a:off x="2857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116205</xdr:rowOff>
    </xdr:from>
    <xdr:to xmlns:xdr="http://schemas.openxmlformats.org/drawingml/2006/spreadsheetDrawing">
      <xdr:col>19</xdr:col>
      <xdr:colOff>177800</xdr:colOff>
      <xdr:row>85</xdr:row>
      <xdr:rowOff>140970</xdr:rowOff>
    </xdr:to>
    <xdr:cxnSp macro="">
      <xdr:nvCxnSpPr>
        <xdr:cNvPr id="307" name="直線コネクタ 306"/>
        <xdr:cNvCxnSpPr/>
      </xdr:nvCxnSpPr>
      <xdr:spPr>
        <a:xfrm>
          <a:off x="2908300" y="14689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170180</xdr:rowOff>
    </xdr:from>
    <xdr:to xmlns:xdr="http://schemas.openxmlformats.org/drawingml/2006/spreadsheetDrawing">
      <xdr:col>10</xdr:col>
      <xdr:colOff>165100</xdr:colOff>
      <xdr:row>85</xdr:row>
      <xdr:rowOff>100330</xdr:rowOff>
    </xdr:to>
    <xdr:sp macro="" textlink="">
      <xdr:nvSpPr>
        <xdr:cNvPr id="308" name="楕円 307"/>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49530</xdr:rowOff>
    </xdr:from>
    <xdr:to xmlns:xdr="http://schemas.openxmlformats.org/drawingml/2006/spreadsheetDrawing">
      <xdr:col>15</xdr:col>
      <xdr:colOff>50800</xdr:colOff>
      <xdr:row>85</xdr:row>
      <xdr:rowOff>116205</xdr:rowOff>
    </xdr:to>
    <xdr:cxnSp macro="">
      <xdr:nvCxnSpPr>
        <xdr:cNvPr id="309" name="直線コネクタ 308"/>
        <xdr:cNvCxnSpPr/>
      </xdr:nvCxnSpPr>
      <xdr:spPr>
        <a:xfrm>
          <a:off x="2019300" y="146227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15875</xdr:rowOff>
    </xdr:from>
    <xdr:to xmlns:xdr="http://schemas.openxmlformats.org/drawingml/2006/spreadsheetDrawing">
      <xdr:col>6</xdr:col>
      <xdr:colOff>38100</xdr:colOff>
      <xdr:row>85</xdr:row>
      <xdr:rowOff>117475</xdr:rowOff>
    </xdr:to>
    <xdr:sp macro="" textlink="">
      <xdr:nvSpPr>
        <xdr:cNvPr id="310" name="楕円 309"/>
        <xdr:cNvSpPr/>
      </xdr:nvSpPr>
      <xdr:spPr>
        <a:xfrm>
          <a:off x="1079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49530</xdr:rowOff>
    </xdr:from>
    <xdr:to xmlns:xdr="http://schemas.openxmlformats.org/drawingml/2006/spreadsheetDrawing">
      <xdr:col>10</xdr:col>
      <xdr:colOff>114300</xdr:colOff>
      <xdr:row>85</xdr:row>
      <xdr:rowOff>66675</xdr:rowOff>
    </xdr:to>
    <xdr:cxnSp macro="">
      <xdr:nvCxnSpPr>
        <xdr:cNvPr id="311" name="直線コネクタ 310"/>
        <xdr:cNvCxnSpPr/>
      </xdr:nvCxnSpPr>
      <xdr:spPr>
        <a:xfrm flipV="1">
          <a:off x="1130300" y="146227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65405</xdr:rowOff>
    </xdr:from>
    <xdr:ext cx="405130" cy="257175"/>
    <xdr:sp macro="" textlink="">
      <xdr:nvSpPr>
        <xdr:cNvPr id="312" name="n_1aveValue【公営住宅】&#10;有形固定資産減価償却率"/>
        <xdr:cNvSpPr txBox="1"/>
      </xdr:nvSpPr>
      <xdr:spPr>
        <a:xfrm>
          <a:off x="3582035" y="13952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52070</xdr:rowOff>
    </xdr:from>
    <xdr:ext cx="403225" cy="257175"/>
    <xdr:sp macro="" textlink="">
      <xdr:nvSpPr>
        <xdr:cNvPr id="313" name="n_2aveValue【公営住宅】&#10;有形固定資産減価償却率"/>
        <xdr:cNvSpPr txBox="1"/>
      </xdr:nvSpPr>
      <xdr:spPr>
        <a:xfrm>
          <a:off x="2705735" y="13768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61595</xdr:rowOff>
    </xdr:from>
    <xdr:ext cx="403225" cy="259080"/>
    <xdr:sp macro="" textlink="">
      <xdr:nvSpPr>
        <xdr:cNvPr id="314" name="n_3aveValue【公営住宅】&#10;有形固定資産減価償却率"/>
        <xdr:cNvSpPr txBox="1"/>
      </xdr:nvSpPr>
      <xdr:spPr>
        <a:xfrm>
          <a:off x="1816735" y="1377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76835</xdr:rowOff>
    </xdr:from>
    <xdr:ext cx="403225" cy="257175"/>
    <xdr:sp macro="" textlink="">
      <xdr:nvSpPr>
        <xdr:cNvPr id="315" name="n_4aveValue【公営住宅】&#10;有形固定資産減価償却率"/>
        <xdr:cNvSpPr txBox="1"/>
      </xdr:nvSpPr>
      <xdr:spPr>
        <a:xfrm>
          <a:off x="927735" y="13792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11430</xdr:rowOff>
    </xdr:from>
    <xdr:ext cx="405130" cy="259080"/>
    <xdr:sp macro="" textlink="">
      <xdr:nvSpPr>
        <xdr:cNvPr id="316" name="n_1mainValue【公営住宅】&#10;有形固定資産減価償却率"/>
        <xdr:cNvSpPr txBox="1"/>
      </xdr:nvSpPr>
      <xdr:spPr>
        <a:xfrm>
          <a:off x="3582035"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158115</xdr:rowOff>
    </xdr:from>
    <xdr:ext cx="403225" cy="257175"/>
    <xdr:sp macro="" textlink="">
      <xdr:nvSpPr>
        <xdr:cNvPr id="317" name="n_2mainValue【公営住宅】&#10;有形固定資産減価償却率"/>
        <xdr:cNvSpPr txBox="1"/>
      </xdr:nvSpPr>
      <xdr:spPr>
        <a:xfrm>
          <a:off x="2705735" y="14731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91440</xdr:rowOff>
    </xdr:from>
    <xdr:ext cx="403225" cy="259080"/>
    <xdr:sp macro="" textlink="">
      <xdr:nvSpPr>
        <xdr:cNvPr id="318" name="n_3mainValue【公営住宅】&#10;有形固定資産減価償却率"/>
        <xdr:cNvSpPr txBox="1"/>
      </xdr:nvSpPr>
      <xdr:spPr>
        <a:xfrm>
          <a:off x="1816735" y="14664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109220</xdr:rowOff>
    </xdr:from>
    <xdr:ext cx="403225" cy="257175"/>
    <xdr:sp macro="" textlink="">
      <xdr:nvSpPr>
        <xdr:cNvPr id="319" name="n_4mainValue【公営住宅】&#10;有形固定資産減価償却率"/>
        <xdr:cNvSpPr txBox="1"/>
      </xdr:nvSpPr>
      <xdr:spPr>
        <a:xfrm>
          <a:off x="927735" y="14682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0" name="直線コネクタ 329"/>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5455" cy="259080"/>
    <xdr:sp macro="" textlink="">
      <xdr:nvSpPr>
        <xdr:cNvPr id="331" name="テキスト ボックス 330"/>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3" name="テキスト ボックス 33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4" name="直線コネクタ 333"/>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5455" cy="259080"/>
    <xdr:sp macro="" textlink="">
      <xdr:nvSpPr>
        <xdr:cNvPr id="335" name="テキスト ボックス 334"/>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6" name="直線コネクタ 33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37" name="テキスト ボックス 33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18415</xdr:rowOff>
    </xdr:from>
    <xdr:to xmlns:xdr="http://schemas.openxmlformats.org/drawingml/2006/spreadsheetDrawing">
      <xdr:col>54</xdr:col>
      <xdr:colOff>189865</xdr:colOff>
      <xdr:row>85</xdr:row>
      <xdr:rowOff>83820</xdr:rowOff>
    </xdr:to>
    <xdr:cxnSp macro="">
      <xdr:nvCxnSpPr>
        <xdr:cNvPr id="339" name="直線コネクタ 338"/>
        <xdr:cNvCxnSpPr/>
      </xdr:nvCxnSpPr>
      <xdr:spPr>
        <a:xfrm flipV="1">
          <a:off x="10476865" y="1339151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87630</xdr:rowOff>
    </xdr:from>
    <xdr:ext cx="469900" cy="257175"/>
    <xdr:sp macro="" textlink="">
      <xdr:nvSpPr>
        <xdr:cNvPr id="340" name="【公営住宅】&#10;一人当たり面積最小値テキスト"/>
        <xdr:cNvSpPr txBox="1"/>
      </xdr:nvSpPr>
      <xdr:spPr>
        <a:xfrm>
          <a:off x="10515600" y="14660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83820</xdr:rowOff>
    </xdr:from>
    <xdr:to xmlns:xdr="http://schemas.openxmlformats.org/drawingml/2006/spreadsheetDrawing">
      <xdr:col>55</xdr:col>
      <xdr:colOff>88900</xdr:colOff>
      <xdr:row>85</xdr:row>
      <xdr:rowOff>83820</xdr:rowOff>
    </xdr:to>
    <xdr:cxnSp macro="">
      <xdr:nvCxnSpPr>
        <xdr:cNvPr id="341" name="直線コネクタ 340"/>
        <xdr:cNvCxnSpPr/>
      </xdr:nvCxnSpPr>
      <xdr:spPr>
        <a:xfrm>
          <a:off x="10388600" y="1465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136525</xdr:rowOff>
    </xdr:from>
    <xdr:ext cx="469900" cy="258445"/>
    <xdr:sp macro="" textlink="">
      <xdr:nvSpPr>
        <xdr:cNvPr id="342" name="【公営住宅】&#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18415</xdr:rowOff>
    </xdr:from>
    <xdr:to xmlns:xdr="http://schemas.openxmlformats.org/drawingml/2006/spreadsheetDrawing">
      <xdr:col>55</xdr:col>
      <xdr:colOff>88900</xdr:colOff>
      <xdr:row>78</xdr:row>
      <xdr:rowOff>18415</xdr:rowOff>
    </xdr:to>
    <xdr:cxnSp macro="">
      <xdr:nvCxnSpPr>
        <xdr:cNvPr id="343" name="直線コネクタ 342"/>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39370</xdr:rowOff>
    </xdr:from>
    <xdr:ext cx="469900" cy="259080"/>
    <xdr:sp macro="" textlink="">
      <xdr:nvSpPr>
        <xdr:cNvPr id="344" name="【公営住宅】&#10;一人当たり面積平均値テキスト"/>
        <xdr:cNvSpPr txBox="1"/>
      </xdr:nvSpPr>
      <xdr:spPr>
        <a:xfrm>
          <a:off x="10515600" y="13926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16510</xdr:rowOff>
    </xdr:from>
    <xdr:to xmlns:xdr="http://schemas.openxmlformats.org/drawingml/2006/spreadsheetDrawing">
      <xdr:col>55</xdr:col>
      <xdr:colOff>50800</xdr:colOff>
      <xdr:row>82</xdr:row>
      <xdr:rowOff>118110</xdr:rowOff>
    </xdr:to>
    <xdr:sp macro="" textlink="">
      <xdr:nvSpPr>
        <xdr:cNvPr id="345" name="フローチャート: 判断 344"/>
        <xdr:cNvSpPr/>
      </xdr:nvSpPr>
      <xdr:spPr>
        <a:xfrm>
          <a:off x="10426700" y="140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88900</xdr:rowOff>
    </xdr:from>
    <xdr:to xmlns:xdr="http://schemas.openxmlformats.org/drawingml/2006/spreadsheetDrawing">
      <xdr:col>50</xdr:col>
      <xdr:colOff>165100</xdr:colOff>
      <xdr:row>83</xdr:row>
      <xdr:rowOff>19050</xdr:rowOff>
    </xdr:to>
    <xdr:sp macro="" textlink="">
      <xdr:nvSpPr>
        <xdr:cNvPr id="346" name="フローチャート: 判断 345"/>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98425</xdr:rowOff>
    </xdr:from>
    <xdr:to xmlns:xdr="http://schemas.openxmlformats.org/drawingml/2006/spreadsheetDrawing">
      <xdr:col>46</xdr:col>
      <xdr:colOff>38100</xdr:colOff>
      <xdr:row>83</xdr:row>
      <xdr:rowOff>29210</xdr:rowOff>
    </xdr:to>
    <xdr:sp macro="" textlink="">
      <xdr:nvSpPr>
        <xdr:cNvPr id="347" name="フローチャート: 判断 346"/>
        <xdr:cNvSpPr/>
      </xdr:nvSpPr>
      <xdr:spPr>
        <a:xfrm>
          <a:off x="8699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116205</xdr:rowOff>
    </xdr:from>
    <xdr:to xmlns:xdr="http://schemas.openxmlformats.org/drawingml/2006/spreadsheetDrawing">
      <xdr:col>41</xdr:col>
      <xdr:colOff>101600</xdr:colOff>
      <xdr:row>83</xdr:row>
      <xdr:rowOff>46355</xdr:rowOff>
    </xdr:to>
    <xdr:sp macro="" textlink="">
      <xdr:nvSpPr>
        <xdr:cNvPr id="348" name="フローチャート: 判断 347"/>
        <xdr:cNvSpPr/>
      </xdr:nvSpPr>
      <xdr:spPr>
        <a:xfrm>
          <a:off x="7810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84455</xdr:rowOff>
    </xdr:from>
    <xdr:to xmlns:xdr="http://schemas.openxmlformats.org/drawingml/2006/spreadsheetDrawing">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0" name="テキスト ボックス 3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1" name="テキスト ボックス 35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2" name="テキスト ボックス 35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3" name="テキスト ボックス 35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4" name="テキスト ボックス 35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45085</xdr:rowOff>
    </xdr:from>
    <xdr:to xmlns:xdr="http://schemas.openxmlformats.org/drawingml/2006/spreadsheetDrawing">
      <xdr:col>55</xdr:col>
      <xdr:colOff>50800</xdr:colOff>
      <xdr:row>82</xdr:row>
      <xdr:rowOff>146685</xdr:rowOff>
    </xdr:to>
    <xdr:sp macro="" textlink="">
      <xdr:nvSpPr>
        <xdr:cNvPr id="355" name="楕円 354"/>
        <xdr:cNvSpPr/>
      </xdr:nvSpPr>
      <xdr:spPr>
        <a:xfrm>
          <a:off x="104267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23495</xdr:rowOff>
    </xdr:from>
    <xdr:ext cx="469900" cy="259080"/>
    <xdr:sp macro="" textlink="">
      <xdr:nvSpPr>
        <xdr:cNvPr id="356" name="【公営住宅】&#10;一人当たり面積該当値テキスト"/>
        <xdr:cNvSpPr txBox="1"/>
      </xdr:nvSpPr>
      <xdr:spPr>
        <a:xfrm>
          <a:off x="10515600" y="1408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46355</xdr:rowOff>
    </xdr:from>
    <xdr:to xmlns:xdr="http://schemas.openxmlformats.org/drawingml/2006/spreadsheetDrawing">
      <xdr:col>50</xdr:col>
      <xdr:colOff>165100</xdr:colOff>
      <xdr:row>82</xdr:row>
      <xdr:rowOff>147955</xdr:rowOff>
    </xdr:to>
    <xdr:sp macro="" textlink="">
      <xdr:nvSpPr>
        <xdr:cNvPr id="357" name="楕円 356"/>
        <xdr:cNvSpPr/>
      </xdr:nvSpPr>
      <xdr:spPr>
        <a:xfrm>
          <a:off x="958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95885</xdr:rowOff>
    </xdr:from>
    <xdr:to xmlns:xdr="http://schemas.openxmlformats.org/drawingml/2006/spreadsheetDrawing">
      <xdr:col>55</xdr:col>
      <xdr:colOff>0</xdr:colOff>
      <xdr:row>82</xdr:row>
      <xdr:rowOff>97790</xdr:rowOff>
    </xdr:to>
    <xdr:cxnSp macro="">
      <xdr:nvCxnSpPr>
        <xdr:cNvPr id="358" name="直線コネクタ 357"/>
        <xdr:cNvCxnSpPr/>
      </xdr:nvCxnSpPr>
      <xdr:spPr>
        <a:xfrm flipV="1">
          <a:off x="9639300" y="141547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59055</xdr:rowOff>
    </xdr:from>
    <xdr:to xmlns:xdr="http://schemas.openxmlformats.org/drawingml/2006/spreadsheetDrawing">
      <xdr:col>46</xdr:col>
      <xdr:colOff>38100</xdr:colOff>
      <xdr:row>82</xdr:row>
      <xdr:rowOff>160655</xdr:rowOff>
    </xdr:to>
    <xdr:sp macro="" textlink="">
      <xdr:nvSpPr>
        <xdr:cNvPr id="359" name="楕円 358"/>
        <xdr:cNvSpPr/>
      </xdr:nvSpPr>
      <xdr:spPr>
        <a:xfrm>
          <a:off x="8699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97790</xdr:rowOff>
    </xdr:from>
    <xdr:to xmlns:xdr="http://schemas.openxmlformats.org/drawingml/2006/spreadsheetDrawing">
      <xdr:col>50</xdr:col>
      <xdr:colOff>114300</xdr:colOff>
      <xdr:row>82</xdr:row>
      <xdr:rowOff>109855</xdr:rowOff>
    </xdr:to>
    <xdr:cxnSp macro="">
      <xdr:nvCxnSpPr>
        <xdr:cNvPr id="360" name="直線コネクタ 359"/>
        <xdr:cNvCxnSpPr/>
      </xdr:nvCxnSpPr>
      <xdr:spPr>
        <a:xfrm flipV="1">
          <a:off x="8750300" y="141566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66040</xdr:rowOff>
    </xdr:from>
    <xdr:to xmlns:xdr="http://schemas.openxmlformats.org/drawingml/2006/spreadsheetDrawing">
      <xdr:col>41</xdr:col>
      <xdr:colOff>101600</xdr:colOff>
      <xdr:row>82</xdr:row>
      <xdr:rowOff>167640</xdr:rowOff>
    </xdr:to>
    <xdr:sp macro="" textlink="">
      <xdr:nvSpPr>
        <xdr:cNvPr id="361" name="楕円 360"/>
        <xdr:cNvSpPr/>
      </xdr:nvSpPr>
      <xdr:spPr>
        <a:xfrm>
          <a:off x="78105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109855</xdr:rowOff>
    </xdr:from>
    <xdr:to xmlns:xdr="http://schemas.openxmlformats.org/drawingml/2006/spreadsheetDrawing">
      <xdr:col>45</xdr:col>
      <xdr:colOff>177800</xdr:colOff>
      <xdr:row>82</xdr:row>
      <xdr:rowOff>116840</xdr:rowOff>
    </xdr:to>
    <xdr:cxnSp macro="">
      <xdr:nvCxnSpPr>
        <xdr:cNvPr id="362" name="直線コネクタ 361"/>
        <xdr:cNvCxnSpPr/>
      </xdr:nvCxnSpPr>
      <xdr:spPr>
        <a:xfrm flipV="1">
          <a:off x="7861300" y="14168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72390</xdr:rowOff>
    </xdr:from>
    <xdr:to xmlns:xdr="http://schemas.openxmlformats.org/drawingml/2006/spreadsheetDrawing">
      <xdr:col>36</xdr:col>
      <xdr:colOff>165100</xdr:colOff>
      <xdr:row>83</xdr:row>
      <xdr:rowOff>2540</xdr:rowOff>
    </xdr:to>
    <xdr:sp macro="" textlink="">
      <xdr:nvSpPr>
        <xdr:cNvPr id="363" name="楕円 362"/>
        <xdr:cNvSpPr/>
      </xdr:nvSpPr>
      <xdr:spPr>
        <a:xfrm>
          <a:off x="6921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116840</xdr:rowOff>
    </xdr:from>
    <xdr:to xmlns:xdr="http://schemas.openxmlformats.org/drawingml/2006/spreadsheetDrawing">
      <xdr:col>41</xdr:col>
      <xdr:colOff>50800</xdr:colOff>
      <xdr:row>82</xdr:row>
      <xdr:rowOff>123190</xdr:rowOff>
    </xdr:to>
    <xdr:cxnSp macro="">
      <xdr:nvCxnSpPr>
        <xdr:cNvPr id="364" name="直線コネクタ 363"/>
        <xdr:cNvCxnSpPr/>
      </xdr:nvCxnSpPr>
      <xdr:spPr>
        <a:xfrm flipV="1">
          <a:off x="6972300" y="14175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10160</xdr:rowOff>
    </xdr:from>
    <xdr:ext cx="469900" cy="259080"/>
    <xdr:sp macro="" textlink="">
      <xdr:nvSpPr>
        <xdr:cNvPr id="365" name="n_1aveValue【公営住宅】&#10;一人当たり面積"/>
        <xdr:cNvSpPr txBox="1"/>
      </xdr:nvSpPr>
      <xdr:spPr>
        <a:xfrm>
          <a:off x="9391650" y="1424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19685</xdr:rowOff>
    </xdr:from>
    <xdr:ext cx="467995" cy="257175"/>
    <xdr:sp macro="" textlink="">
      <xdr:nvSpPr>
        <xdr:cNvPr id="366" name="n_2aveValue【公営住宅】&#10;一人当たり面積"/>
        <xdr:cNvSpPr txBox="1"/>
      </xdr:nvSpPr>
      <xdr:spPr>
        <a:xfrm>
          <a:off x="8515350" y="142500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37465</xdr:rowOff>
    </xdr:from>
    <xdr:ext cx="467995" cy="259080"/>
    <xdr:sp macro="" textlink="">
      <xdr:nvSpPr>
        <xdr:cNvPr id="367" name="n_3aveValue【公営住宅】&#10;一人当たり面積"/>
        <xdr:cNvSpPr txBox="1"/>
      </xdr:nvSpPr>
      <xdr:spPr>
        <a:xfrm>
          <a:off x="7626350" y="14267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6350</xdr:rowOff>
    </xdr:from>
    <xdr:ext cx="467995" cy="257175"/>
    <xdr:sp macro="" textlink="">
      <xdr:nvSpPr>
        <xdr:cNvPr id="368" name="n_4aveValue【公営住宅】&#10;一人当たり面積"/>
        <xdr:cNvSpPr txBox="1"/>
      </xdr:nvSpPr>
      <xdr:spPr>
        <a:xfrm>
          <a:off x="6737350" y="14236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164465</xdr:rowOff>
    </xdr:from>
    <xdr:ext cx="469900" cy="259080"/>
    <xdr:sp macro="" textlink="">
      <xdr:nvSpPr>
        <xdr:cNvPr id="369" name="n_1mainValue【公営住宅】&#10;一人当たり面積"/>
        <xdr:cNvSpPr txBox="1"/>
      </xdr:nvSpPr>
      <xdr:spPr>
        <a:xfrm>
          <a:off x="9391650" y="1388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6350</xdr:rowOff>
    </xdr:from>
    <xdr:ext cx="467995" cy="257175"/>
    <xdr:sp macro="" textlink="">
      <xdr:nvSpPr>
        <xdr:cNvPr id="370" name="n_2mainValue【公営住宅】&#10;一人当たり面積"/>
        <xdr:cNvSpPr txBox="1"/>
      </xdr:nvSpPr>
      <xdr:spPr>
        <a:xfrm>
          <a:off x="8515350" y="13893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12700</xdr:rowOff>
    </xdr:from>
    <xdr:ext cx="467995" cy="259080"/>
    <xdr:sp macro="" textlink="">
      <xdr:nvSpPr>
        <xdr:cNvPr id="371" name="n_3mainValue【公営住宅】&#10;一人当たり面積"/>
        <xdr:cNvSpPr txBox="1"/>
      </xdr:nvSpPr>
      <xdr:spPr>
        <a:xfrm>
          <a:off x="7626350" y="1390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19050</xdr:rowOff>
    </xdr:from>
    <xdr:ext cx="467995" cy="257175"/>
    <xdr:sp macro="" textlink="">
      <xdr:nvSpPr>
        <xdr:cNvPr id="372" name="n_4mainValue【公営住宅】&#10;一人当たり面積"/>
        <xdr:cNvSpPr txBox="1"/>
      </xdr:nvSpPr>
      <xdr:spPr>
        <a:xfrm>
          <a:off x="6737350" y="13906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97" name="テキスト ボックス 396"/>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8" name="直線コネクタ 3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99" name="テキスト ボックス 398"/>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0" name="直線コネクタ 3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1" name="テキスト ボックス 400"/>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2" name="直線コネクタ 4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3" name="テキスト ボックス 402"/>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4" name="直線コネクタ 4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5" name="テキスト ボックス 4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6" name="直線コネクタ 4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7" name="テキスト ボックス 4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8" name="直線コネクタ 4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09" name="テキスト ボックス 408"/>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0" name="直線コネクタ 4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1" name="テキスト ボックス 410"/>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106680</xdr:rowOff>
    </xdr:from>
    <xdr:to xmlns:xdr="http://schemas.openxmlformats.org/drawingml/2006/spreadsheetDrawing">
      <xdr:col>85</xdr:col>
      <xdr:colOff>126365</xdr:colOff>
      <xdr:row>42</xdr:row>
      <xdr:rowOff>38100</xdr:rowOff>
    </xdr:to>
    <xdr:cxnSp macro="">
      <xdr:nvCxnSpPr>
        <xdr:cNvPr id="413" name="直線コネクタ 412"/>
        <xdr:cNvCxnSpPr/>
      </xdr:nvCxnSpPr>
      <xdr:spPr>
        <a:xfrm flipV="1">
          <a:off x="16318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414"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5" name="直線コネクタ 41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53340</xdr:rowOff>
    </xdr:from>
    <xdr:ext cx="405130" cy="257175"/>
    <xdr:sp macro="" textlink="">
      <xdr:nvSpPr>
        <xdr:cNvPr id="416" name="【認定こども園・幼稚園・保育所】&#10;有形固定資産減価償却率最大値テキスト"/>
        <xdr:cNvSpPr txBox="1"/>
      </xdr:nvSpPr>
      <xdr:spPr>
        <a:xfrm>
          <a:off x="16357600" y="5711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106680</xdr:rowOff>
    </xdr:from>
    <xdr:to xmlns:xdr="http://schemas.openxmlformats.org/drawingml/2006/spreadsheetDrawing">
      <xdr:col>86</xdr:col>
      <xdr:colOff>25400</xdr:colOff>
      <xdr:row>34</xdr:row>
      <xdr:rowOff>106680</xdr:rowOff>
    </xdr:to>
    <xdr:cxnSp macro="">
      <xdr:nvCxnSpPr>
        <xdr:cNvPr id="417" name="直線コネクタ 416"/>
        <xdr:cNvCxnSpPr/>
      </xdr:nvCxnSpPr>
      <xdr:spPr>
        <a:xfrm>
          <a:off x="16230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95885</xdr:rowOff>
    </xdr:from>
    <xdr:ext cx="405130" cy="259080"/>
    <xdr:sp macro="" textlink="">
      <xdr:nvSpPr>
        <xdr:cNvPr id="418" name="【認定こども園・幼稚園・保育所】&#10;有形固定資産減価償却率平均値テキスト"/>
        <xdr:cNvSpPr txBox="1"/>
      </xdr:nvSpPr>
      <xdr:spPr>
        <a:xfrm>
          <a:off x="16357600" y="626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73025</xdr:rowOff>
    </xdr:from>
    <xdr:to xmlns:xdr="http://schemas.openxmlformats.org/drawingml/2006/spreadsheetDrawing">
      <xdr:col>85</xdr:col>
      <xdr:colOff>177800</xdr:colOff>
      <xdr:row>38</xdr:row>
      <xdr:rowOff>3175</xdr:rowOff>
    </xdr:to>
    <xdr:sp macro="" textlink="">
      <xdr:nvSpPr>
        <xdr:cNvPr id="419" name="フローチャート: 判断 418"/>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95885</xdr:rowOff>
    </xdr:from>
    <xdr:to xmlns:xdr="http://schemas.openxmlformats.org/drawingml/2006/spreadsheetDrawing">
      <xdr:col>81</xdr:col>
      <xdr:colOff>101600</xdr:colOff>
      <xdr:row>38</xdr:row>
      <xdr:rowOff>26035</xdr:rowOff>
    </xdr:to>
    <xdr:sp macro="" textlink="">
      <xdr:nvSpPr>
        <xdr:cNvPr id="420" name="フローチャート: 判断 4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71120</xdr:rowOff>
    </xdr:from>
    <xdr:to xmlns:xdr="http://schemas.openxmlformats.org/drawingml/2006/spreadsheetDrawing">
      <xdr:col>76</xdr:col>
      <xdr:colOff>165100</xdr:colOff>
      <xdr:row>38</xdr:row>
      <xdr:rowOff>1270</xdr:rowOff>
    </xdr:to>
    <xdr:sp macro="" textlink="">
      <xdr:nvSpPr>
        <xdr:cNvPr id="421" name="フローチャート: 判断 420"/>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90805</xdr:rowOff>
    </xdr:to>
    <xdr:sp macro="" textlink="">
      <xdr:nvSpPr>
        <xdr:cNvPr id="422" name="フローチャート: 判断 4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19685</xdr:rowOff>
    </xdr:from>
    <xdr:to xmlns:xdr="http://schemas.openxmlformats.org/drawingml/2006/spreadsheetDrawing">
      <xdr:col>67</xdr:col>
      <xdr:colOff>101600</xdr:colOff>
      <xdr:row>37</xdr:row>
      <xdr:rowOff>121285</xdr:rowOff>
    </xdr:to>
    <xdr:sp macro="" textlink="">
      <xdr:nvSpPr>
        <xdr:cNvPr id="423" name="フローチャート: 判断 422"/>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158750</xdr:rowOff>
    </xdr:from>
    <xdr:to xmlns:xdr="http://schemas.openxmlformats.org/drawingml/2006/spreadsheetDrawing">
      <xdr:col>85</xdr:col>
      <xdr:colOff>177800</xdr:colOff>
      <xdr:row>42</xdr:row>
      <xdr:rowOff>88900</xdr:rowOff>
    </xdr:to>
    <xdr:sp macro="" textlink="">
      <xdr:nvSpPr>
        <xdr:cNvPr id="429" name="楕円 42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73660</xdr:rowOff>
    </xdr:from>
    <xdr:ext cx="469900" cy="259080"/>
    <xdr:sp macro="" textlink="">
      <xdr:nvSpPr>
        <xdr:cNvPr id="430" name="【認定こども園・幼稚園・保育所】&#10;有形固定資産減価償却率該当値テキスト"/>
        <xdr:cNvSpPr txBox="1"/>
      </xdr:nvSpPr>
      <xdr:spPr>
        <a:xfrm>
          <a:off x="16357600" y="710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145415</xdr:rowOff>
    </xdr:from>
    <xdr:to xmlns:xdr="http://schemas.openxmlformats.org/drawingml/2006/spreadsheetDrawing">
      <xdr:col>81</xdr:col>
      <xdr:colOff>101600</xdr:colOff>
      <xdr:row>42</xdr:row>
      <xdr:rowOff>75565</xdr:rowOff>
    </xdr:to>
    <xdr:sp macro="" textlink="">
      <xdr:nvSpPr>
        <xdr:cNvPr id="431" name="楕円 430"/>
        <xdr:cNvSpPr/>
      </xdr:nvSpPr>
      <xdr:spPr>
        <a:xfrm>
          <a:off x="15430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24765</xdr:rowOff>
    </xdr:from>
    <xdr:to xmlns:xdr="http://schemas.openxmlformats.org/drawingml/2006/spreadsheetDrawing">
      <xdr:col>85</xdr:col>
      <xdr:colOff>127000</xdr:colOff>
      <xdr:row>42</xdr:row>
      <xdr:rowOff>38100</xdr:rowOff>
    </xdr:to>
    <xdr:cxnSp macro="">
      <xdr:nvCxnSpPr>
        <xdr:cNvPr id="432" name="直線コネクタ 431"/>
        <xdr:cNvCxnSpPr/>
      </xdr:nvCxnSpPr>
      <xdr:spPr>
        <a:xfrm>
          <a:off x="15481300" y="72256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132080</xdr:rowOff>
    </xdr:from>
    <xdr:to xmlns:xdr="http://schemas.openxmlformats.org/drawingml/2006/spreadsheetDrawing">
      <xdr:col>76</xdr:col>
      <xdr:colOff>165100</xdr:colOff>
      <xdr:row>42</xdr:row>
      <xdr:rowOff>62230</xdr:rowOff>
    </xdr:to>
    <xdr:sp macro="" textlink="">
      <xdr:nvSpPr>
        <xdr:cNvPr id="433" name="楕円 432"/>
        <xdr:cNvSpPr/>
      </xdr:nvSpPr>
      <xdr:spPr>
        <a:xfrm>
          <a:off x="14541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11430</xdr:rowOff>
    </xdr:from>
    <xdr:to xmlns:xdr="http://schemas.openxmlformats.org/drawingml/2006/spreadsheetDrawing">
      <xdr:col>81</xdr:col>
      <xdr:colOff>50800</xdr:colOff>
      <xdr:row>42</xdr:row>
      <xdr:rowOff>24765</xdr:rowOff>
    </xdr:to>
    <xdr:cxnSp macro="">
      <xdr:nvCxnSpPr>
        <xdr:cNvPr id="434" name="直線コネクタ 433"/>
        <xdr:cNvCxnSpPr/>
      </xdr:nvCxnSpPr>
      <xdr:spPr>
        <a:xfrm>
          <a:off x="14592300" y="7212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120650</xdr:rowOff>
    </xdr:from>
    <xdr:to xmlns:xdr="http://schemas.openxmlformats.org/drawingml/2006/spreadsheetDrawing">
      <xdr:col>72</xdr:col>
      <xdr:colOff>38100</xdr:colOff>
      <xdr:row>42</xdr:row>
      <xdr:rowOff>50800</xdr:rowOff>
    </xdr:to>
    <xdr:sp macro="" textlink="">
      <xdr:nvSpPr>
        <xdr:cNvPr id="435" name="楕円 434"/>
        <xdr:cNvSpPr/>
      </xdr:nvSpPr>
      <xdr:spPr>
        <a:xfrm>
          <a:off x="13652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42</xdr:row>
      <xdr:rowOff>0</xdr:rowOff>
    </xdr:from>
    <xdr:to xmlns:xdr="http://schemas.openxmlformats.org/drawingml/2006/spreadsheetDrawing">
      <xdr:col>76</xdr:col>
      <xdr:colOff>114300</xdr:colOff>
      <xdr:row>42</xdr:row>
      <xdr:rowOff>11430</xdr:rowOff>
    </xdr:to>
    <xdr:cxnSp macro="">
      <xdr:nvCxnSpPr>
        <xdr:cNvPr id="436" name="直線コネクタ 435"/>
        <xdr:cNvCxnSpPr/>
      </xdr:nvCxnSpPr>
      <xdr:spPr>
        <a:xfrm>
          <a:off x="13703300" y="7200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107315</xdr:rowOff>
    </xdr:from>
    <xdr:to xmlns:xdr="http://schemas.openxmlformats.org/drawingml/2006/spreadsheetDrawing">
      <xdr:col>67</xdr:col>
      <xdr:colOff>101600</xdr:colOff>
      <xdr:row>42</xdr:row>
      <xdr:rowOff>37465</xdr:rowOff>
    </xdr:to>
    <xdr:sp macro="" textlink="">
      <xdr:nvSpPr>
        <xdr:cNvPr id="437" name="楕円 436"/>
        <xdr:cNvSpPr/>
      </xdr:nvSpPr>
      <xdr:spPr>
        <a:xfrm>
          <a:off x="12763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158115</xdr:rowOff>
    </xdr:from>
    <xdr:to xmlns:xdr="http://schemas.openxmlformats.org/drawingml/2006/spreadsheetDrawing">
      <xdr:col>71</xdr:col>
      <xdr:colOff>177800</xdr:colOff>
      <xdr:row>42</xdr:row>
      <xdr:rowOff>0</xdr:rowOff>
    </xdr:to>
    <xdr:cxnSp macro="">
      <xdr:nvCxnSpPr>
        <xdr:cNvPr id="438" name="直線コネクタ 437"/>
        <xdr:cNvCxnSpPr/>
      </xdr:nvCxnSpPr>
      <xdr:spPr>
        <a:xfrm>
          <a:off x="12814300" y="7187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42545</xdr:rowOff>
    </xdr:from>
    <xdr:ext cx="405130" cy="257175"/>
    <xdr:sp macro="" textlink="">
      <xdr:nvSpPr>
        <xdr:cNvPr id="439" name="n_1aveValue【認定こども園・幼稚園・保育所】&#10;有形固定資産減価償却率"/>
        <xdr:cNvSpPr txBox="1"/>
      </xdr:nvSpPr>
      <xdr:spPr>
        <a:xfrm>
          <a:off x="15266035" y="6214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17780</xdr:rowOff>
    </xdr:from>
    <xdr:ext cx="403225" cy="257175"/>
    <xdr:sp macro="" textlink="">
      <xdr:nvSpPr>
        <xdr:cNvPr id="440" name="n_2aveValue【認定こども園・幼稚園・保育所】&#10;有形固定資産減価償却率"/>
        <xdr:cNvSpPr txBox="1"/>
      </xdr:nvSpPr>
      <xdr:spPr>
        <a:xfrm>
          <a:off x="14389735" y="6189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107315</xdr:rowOff>
    </xdr:from>
    <xdr:ext cx="403225" cy="259080"/>
    <xdr:sp macro="" textlink="">
      <xdr:nvSpPr>
        <xdr:cNvPr id="441" name="n_3aveValue【認定こども園・幼稚園・保育所】&#10;有形固定資産減価償却率"/>
        <xdr:cNvSpPr txBox="1"/>
      </xdr:nvSpPr>
      <xdr:spPr>
        <a:xfrm>
          <a:off x="13500735" y="610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137795</xdr:rowOff>
    </xdr:from>
    <xdr:ext cx="403225" cy="259080"/>
    <xdr:sp macro="" textlink="">
      <xdr:nvSpPr>
        <xdr:cNvPr id="442" name="n_4aveValue【認定こども園・幼稚園・保育所】&#10;有形固定資産減価償却率"/>
        <xdr:cNvSpPr txBox="1"/>
      </xdr:nvSpPr>
      <xdr:spPr>
        <a:xfrm>
          <a:off x="12611735" y="6138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66675</xdr:rowOff>
    </xdr:from>
    <xdr:ext cx="405130" cy="257175"/>
    <xdr:sp macro="" textlink="">
      <xdr:nvSpPr>
        <xdr:cNvPr id="443" name="n_1mainValue【認定こども園・幼稚園・保育所】&#10;有形固定資産減価償却率"/>
        <xdr:cNvSpPr txBox="1"/>
      </xdr:nvSpPr>
      <xdr:spPr>
        <a:xfrm>
          <a:off x="15266035" y="7267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53340</xdr:rowOff>
    </xdr:from>
    <xdr:ext cx="403225" cy="257175"/>
    <xdr:sp macro="" textlink="">
      <xdr:nvSpPr>
        <xdr:cNvPr id="444" name="n_2mainValue【認定こども園・幼稚園・保育所】&#10;有形固定資産減価償却率"/>
        <xdr:cNvSpPr txBox="1"/>
      </xdr:nvSpPr>
      <xdr:spPr>
        <a:xfrm>
          <a:off x="14389735" y="7254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41910</xdr:rowOff>
    </xdr:from>
    <xdr:ext cx="403225" cy="257175"/>
    <xdr:sp macro="" textlink="">
      <xdr:nvSpPr>
        <xdr:cNvPr id="445" name="n_3mainValue【認定こども園・幼稚園・保育所】&#10;有形固定資産減価償却率"/>
        <xdr:cNvSpPr txBox="1"/>
      </xdr:nvSpPr>
      <xdr:spPr>
        <a:xfrm>
          <a:off x="13500735" y="724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29210</xdr:rowOff>
    </xdr:from>
    <xdr:ext cx="403225" cy="257175"/>
    <xdr:sp macro="" textlink="">
      <xdr:nvSpPr>
        <xdr:cNvPr id="446" name="n_4mainValue【認定こども園・幼稚園・保育所】&#10;有形固定資産減価償却率"/>
        <xdr:cNvSpPr txBox="1"/>
      </xdr:nvSpPr>
      <xdr:spPr>
        <a:xfrm>
          <a:off x="12611735" y="7230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5" name="テキスト ボックス 45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6" name="直線コネクタ 4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7" name="直線コネクタ 45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5455" cy="257175"/>
    <xdr:sp macro="" textlink="">
      <xdr:nvSpPr>
        <xdr:cNvPr id="458" name="テキスト ボックス 457"/>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9" name="直線コネクタ 45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5455" cy="259080"/>
    <xdr:sp macro="" textlink="">
      <xdr:nvSpPr>
        <xdr:cNvPr id="460" name="テキスト ボックス 459"/>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1" name="直線コネクタ 46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5455" cy="257175"/>
    <xdr:sp macro="" textlink="">
      <xdr:nvSpPr>
        <xdr:cNvPr id="462" name="テキスト ボックス 461"/>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3" name="直線コネクタ 46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5455" cy="258445"/>
    <xdr:sp macro="" textlink="">
      <xdr:nvSpPr>
        <xdr:cNvPr id="464" name="テキスト ボックス 463"/>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5" name="直線コネクタ 46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5455" cy="259080"/>
    <xdr:sp macro="" textlink="">
      <xdr:nvSpPr>
        <xdr:cNvPr id="466" name="テキスト ボックス 465"/>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7" name="直線コネクタ 46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5455" cy="257175"/>
    <xdr:sp macro="" textlink="">
      <xdr:nvSpPr>
        <xdr:cNvPr id="468" name="テキスト ボックス 467"/>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9" name="直線コネクタ 4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0" name="テキスト ボックス 469"/>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128270</xdr:rowOff>
    </xdr:from>
    <xdr:to xmlns:xdr="http://schemas.openxmlformats.org/drawingml/2006/spreadsheetDrawing">
      <xdr:col>116</xdr:col>
      <xdr:colOff>62865</xdr:colOff>
      <xdr:row>41</xdr:row>
      <xdr:rowOff>104140</xdr:rowOff>
    </xdr:to>
    <xdr:cxnSp macro="">
      <xdr:nvCxnSpPr>
        <xdr:cNvPr id="472" name="直線コネクタ 471"/>
        <xdr:cNvCxnSpPr/>
      </xdr:nvCxnSpPr>
      <xdr:spPr>
        <a:xfrm flipV="1">
          <a:off x="22160865" y="561467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107950</xdr:rowOff>
    </xdr:from>
    <xdr:ext cx="469900" cy="259080"/>
    <xdr:sp macro="" textlink="">
      <xdr:nvSpPr>
        <xdr:cNvPr id="473" name="【認定こども園・幼稚園・保育所】&#10;一人当たり面積最小値テキスト"/>
        <xdr:cNvSpPr txBox="1"/>
      </xdr:nvSpPr>
      <xdr:spPr>
        <a:xfrm>
          <a:off x="22199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104140</xdr:rowOff>
    </xdr:from>
    <xdr:to xmlns:xdr="http://schemas.openxmlformats.org/drawingml/2006/spreadsheetDrawing">
      <xdr:col>116</xdr:col>
      <xdr:colOff>152400</xdr:colOff>
      <xdr:row>41</xdr:row>
      <xdr:rowOff>104140</xdr:rowOff>
    </xdr:to>
    <xdr:cxnSp macro="">
      <xdr:nvCxnSpPr>
        <xdr:cNvPr id="474" name="直線コネクタ 473"/>
        <xdr:cNvCxnSpPr/>
      </xdr:nvCxnSpPr>
      <xdr:spPr>
        <a:xfrm>
          <a:off x="22072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74930</xdr:rowOff>
    </xdr:from>
    <xdr:ext cx="469900" cy="257175"/>
    <xdr:sp macro="" textlink="">
      <xdr:nvSpPr>
        <xdr:cNvPr id="475" name="【認定こども園・幼稚園・保育所】&#10;一人当たり面積最大値テキスト"/>
        <xdr:cNvSpPr txBox="1"/>
      </xdr:nvSpPr>
      <xdr:spPr>
        <a:xfrm>
          <a:off x="22199600" y="5389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128270</xdr:rowOff>
    </xdr:from>
    <xdr:to xmlns:xdr="http://schemas.openxmlformats.org/drawingml/2006/spreadsheetDrawing">
      <xdr:col>116</xdr:col>
      <xdr:colOff>152400</xdr:colOff>
      <xdr:row>32</xdr:row>
      <xdr:rowOff>128270</xdr:rowOff>
    </xdr:to>
    <xdr:cxnSp macro="">
      <xdr:nvCxnSpPr>
        <xdr:cNvPr id="476" name="直線コネクタ 475"/>
        <xdr:cNvCxnSpPr/>
      </xdr:nvCxnSpPr>
      <xdr:spPr>
        <a:xfrm>
          <a:off x="22072600" y="561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56515</xdr:rowOff>
    </xdr:from>
    <xdr:ext cx="469900" cy="258445"/>
    <xdr:sp macro="" textlink="">
      <xdr:nvSpPr>
        <xdr:cNvPr id="477" name="【認定こども園・幼稚園・保育所】&#10;一人当たり面積平均値テキスト"/>
        <xdr:cNvSpPr txBox="1"/>
      </xdr:nvSpPr>
      <xdr:spPr>
        <a:xfrm>
          <a:off x="22199600" y="6228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33655</xdr:rowOff>
    </xdr:from>
    <xdr:to xmlns:xdr="http://schemas.openxmlformats.org/drawingml/2006/spreadsheetDrawing">
      <xdr:col>116</xdr:col>
      <xdr:colOff>114300</xdr:colOff>
      <xdr:row>37</xdr:row>
      <xdr:rowOff>135255</xdr:rowOff>
    </xdr:to>
    <xdr:sp macro="" textlink="">
      <xdr:nvSpPr>
        <xdr:cNvPr id="478" name="フローチャート: 判断 477"/>
        <xdr:cNvSpPr/>
      </xdr:nvSpPr>
      <xdr:spPr>
        <a:xfrm>
          <a:off x="221107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82550</xdr:rowOff>
    </xdr:from>
    <xdr:to xmlns:xdr="http://schemas.openxmlformats.org/drawingml/2006/spreadsheetDrawing">
      <xdr:col>112</xdr:col>
      <xdr:colOff>38100</xdr:colOff>
      <xdr:row>38</xdr:row>
      <xdr:rowOff>12700</xdr:rowOff>
    </xdr:to>
    <xdr:sp macro="" textlink="">
      <xdr:nvSpPr>
        <xdr:cNvPr id="479" name="フローチャート: 判断 478"/>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63500</xdr:rowOff>
    </xdr:from>
    <xdr:to xmlns:xdr="http://schemas.openxmlformats.org/drawingml/2006/spreadsheetDrawing">
      <xdr:col>107</xdr:col>
      <xdr:colOff>101600</xdr:colOff>
      <xdr:row>37</xdr:row>
      <xdr:rowOff>164465</xdr:rowOff>
    </xdr:to>
    <xdr:sp macro="" textlink="">
      <xdr:nvSpPr>
        <xdr:cNvPr id="480" name="フローチャート: 判断 479"/>
        <xdr:cNvSpPr/>
      </xdr:nvSpPr>
      <xdr:spPr>
        <a:xfrm>
          <a:off x="20383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109220</xdr:rowOff>
    </xdr:from>
    <xdr:to xmlns:xdr="http://schemas.openxmlformats.org/drawingml/2006/spreadsheetDrawing">
      <xdr:col>102</xdr:col>
      <xdr:colOff>165100</xdr:colOff>
      <xdr:row>38</xdr:row>
      <xdr:rowOff>38735</xdr:rowOff>
    </xdr:to>
    <xdr:sp macro="" textlink="">
      <xdr:nvSpPr>
        <xdr:cNvPr id="481" name="フローチャート: 判断 480"/>
        <xdr:cNvSpPr/>
      </xdr:nvSpPr>
      <xdr:spPr>
        <a:xfrm>
          <a:off x="19494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88900</xdr:rowOff>
    </xdr:from>
    <xdr:to xmlns:xdr="http://schemas.openxmlformats.org/drawingml/2006/spreadsheetDrawing">
      <xdr:col>98</xdr:col>
      <xdr:colOff>38100</xdr:colOff>
      <xdr:row>38</xdr:row>
      <xdr:rowOff>19050</xdr:rowOff>
    </xdr:to>
    <xdr:sp macro="" textlink="">
      <xdr:nvSpPr>
        <xdr:cNvPr id="482" name="フローチャート: 判断 481"/>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3" name="テキスト ボックス 4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4" name="テキスト ボックス 4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5" name="テキスト ボックス 4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6" name="テキスト ボックス 4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7" name="テキスト ボックス 4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166370</xdr:rowOff>
    </xdr:from>
    <xdr:to xmlns:xdr="http://schemas.openxmlformats.org/drawingml/2006/spreadsheetDrawing">
      <xdr:col>116</xdr:col>
      <xdr:colOff>114300</xdr:colOff>
      <xdr:row>41</xdr:row>
      <xdr:rowOff>95885</xdr:rowOff>
    </xdr:to>
    <xdr:sp macro="" textlink="">
      <xdr:nvSpPr>
        <xdr:cNvPr id="488" name="楕円 487"/>
        <xdr:cNvSpPr/>
      </xdr:nvSpPr>
      <xdr:spPr>
        <a:xfrm>
          <a:off x="221107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80645</xdr:rowOff>
    </xdr:from>
    <xdr:ext cx="469900" cy="259080"/>
    <xdr:sp macro="" textlink="">
      <xdr:nvSpPr>
        <xdr:cNvPr id="489" name="【認定こども園・幼稚園・保育所】&#10;一人当たり面積該当値テキスト"/>
        <xdr:cNvSpPr txBox="1"/>
      </xdr:nvSpPr>
      <xdr:spPr>
        <a:xfrm>
          <a:off x="22199600" y="6938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48260</xdr:rowOff>
    </xdr:from>
    <xdr:to xmlns:xdr="http://schemas.openxmlformats.org/drawingml/2006/spreadsheetDrawing">
      <xdr:col>112</xdr:col>
      <xdr:colOff>38100</xdr:colOff>
      <xdr:row>40</xdr:row>
      <xdr:rowOff>149860</xdr:rowOff>
    </xdr:to>
    <xdr:sp macro="" textlink="">
      <xdr:nvSpPr>
        <xdr:cNvPr id="490" name="楕円 489"/>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99060</xdr:rowOff>
    </xdr:from>
    <xdr:to xmlns:xdr="http://schemas.openxmlformats.org/drawingml/2006/spreadsheetDrawing">
      <xdr:col>116</xdr:col>
      <xdr:colOff>63500</xdr:colOff>
      <xdr:row>41</xdr:row>
      <xdr:rowOff>45085</xdr:rowOff>
    </xdr:to>
    <xdr:cxnSp macro="">
      <xdr:nvCxnSpPr>
        <xdr:cNvPr id="491" name="直線コネクタ 490"/>
        <xdr:cNvCxnSpPr/>
      </xdr:nvCxnSpPr>
      <xdr:spPr>
        <a:xfrm>
          <a:off x="21323300" y="695706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52070</xdr:rowOff>
    </xdr:from>
    <xdr:to xmlns:xdr="http://schemas.openxmlformats.org/drawingml/2006/spreadsheetDrawing">
      <xdr:col>107</xdr:col>
      <xdr:colOff>101600</xdr:colOff>
      <xdr:row>40</xdr:row>
      <xdr:rowOff>153035</xdr:rowOff>
    </xdr:to>
    <xdr:sp macro="" textlink="">
      <xdr:nvSpPr>
        <xdr:cNvPr id="492" name="楕円 491"/>
        <xdr:cNvSpPr/>
      </xdr:nvSpPr>
      <xdr:spPr>
        <a:xfrm>
          <a:off x="20383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99060</xdr:rowOff>
    </xdr:from>
    <xdr:to xmlns:xdr="http://schemas.openxmlformats.org/drawingml/2006/spreadsheetDrawing">
      <xdr:col>111</xdr:col>
      <xdr:colOff>177800</xdr:colOff>
      <xdr:row>40</xdr:row>
      <xdr:rowOff>102235</xdr:rowOff>
    </xdr:to>
    <xdr:cxnSp macro="">
      <xdr:nvCxnSpPr>
        <xdr:cNvPr id="493" name="直線コネクタ 492"/>
        <xdr:cNvCxnSpPr/>
      </xdr:nvCxnSpPr>
      <xdr:spPr>
        <a:xfrm flipV="1">
          <a:off x="20434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57785</xdr:rowOff>
    </xdr:from>
    <xdr:to xmlns:xdr="http://schemas.openxmlformats.org/drawingml/2006/spreadsheetDrawing">
      <xdr:col>102</xdr:col>
      <xdr:colOff>165100</xdr:colOff>
      <xdr:row>40</xdr:row>
      <xdr:rowOff>159385</xdr:rowOff>
    </xdr:to>
    <xdr:sp macro="" textlink="">
      <xdr:nvSpPr>
        <xdr:cNvPr id="494" name="楕円 493"/>
        <xdr:cNvSpPr/>
      </xdr:nvSpPr>
      <xdr:spPr>
        <a:xfrm>
          <a:off x="19494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102235</xdr:rowOff>
    </xdr:from>
    <xdr:to xmlns:xdr="http://schemas.openxmlformats.org/drawingml/2006/spreadsheetDrawing">
      <xdr:col>107</xdr:col>
      <xdr:colOff>50800</xdr:colOff>
      <xdr:row>40</xdr:row>
      <xdr:rowOff>109220</xdr:rowOff>
    </xdr:to>
    <xdr:cxnSp macro="">
      <xdr:nvCxnSpPr>
        <xdr:cNvPr id="495" name="直線コネクタ 494"/>
        <xdr:cNvCxnSpPr/>
      </xdr:nvCxnSpPr>
      <xdr:spPr>
        <a:xfrm flipV="1">
          <a:off x="19545300" y="69602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61595</xdr:rowOff>
    </xdr:from>
    <xdr:to xmlns:xdr="http://schemas.openxmlformats.org/drawingml/2006/spreadsheetDrawing">
      <xdr:col>98</xdr:col>
      <xdr:colOff>38100</xdr:colOff>
      <xdr:row>40</xdr:row>
      <xdr:rowOff>163195</xdr:rowOff>
    </xdr:to>
    <xdr:sp macro="" textlink="">
      <xdr:nvSpPr>
        <xdr:cNvPr id="496" name="楕円 495"/>
        <xdr:cNvSpPr/>
      </xdr:nvSpPr>
      <xdr:spPr>
        <a:xfrm>
          <a:off x="18605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109220</xdr:rowOff>
    </xdr:from>
    <xdr:to xmlns:xdr="http://schemas.openxmlformats.org/drawingml/2006/spreadsheetDrawing">
      <xdr:col>102</xdr:col>
      <xdr:colOff>114300</xdr:colOff>
      <xdr:row>40</xdr:row>
      <xdr:rowOff>112395</xdr:rowOff>
    </xdr:to>
    <xdr:cxnSp macro="">
      <xdr:nvCxnSpPr>
        <xdr:cNvPr id="497" name="直線コネクタ 496"/>
        <xdr:cNvCxnSpPr/>
      </xdr:nvCxnSpPr>
      <xdr:spPr>
        <a:xfrm flipV="1">
          <a:off x="18656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29210</xdr:rowOff>
    </xdr:from>
    <xdr:ext cx="469900" cy="257175"/>
    <xdr:sp macro="" textlink="">
      <xdr:nvSpPr>
        <xdr:cNvPr id="498" name="n_1aveValue【認定こども園・幼稚園・保育所】&#10;一人当たり面積"/>
        <xdr:cNvSpPr txBox="1"/>
      </xdr:nvSpPr>
      <xdr:spPr>
        <a:xfrm>
          <a:off x="2107565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9525</xdr:rowOff>
    </xdr:from>
    <xdr:ext cx="467995" cy="257175"/>
    <xdr:sp macro="" textlink="">
      <xdr:nvSpPr>
        <xdr:cNvPr id="499" name="n_2aveValue【認定こども園・幼稚園・保育所】&#10;一人当たり面積"/>
        <xdr:cNvSpPr txBox="1"/>
      </xdr:nvSpPr>
      <xdr:spPr>
        <a:xfrm>
          <a:off x="20199350" y="6181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55245</xdr:rowOff>
    </xdr:from>
    <xdr:ext cx="467995" cy="257175"/>
    <xdr:sp macro="" textlink="">
      <xdr:nvSpPr>
        <xdr:cNvPr id="500" name="n_3aveValue【認定こども園・幼稚園・保育所】&#10;一人当たり面積"/>
        <xdr:cNvSpPr txBox="1"/>
      </xdr:nvSpPr>
      <xdr:spPr>
        <a:xfrm>
          <a:off x="19310350" y="6227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35560</xdr:rowOff>
    </xdr:from>
    <xdr:ext cx="467995" cy="259080"/>
    <xdr:sp macro="" textlink="">
      <xdr:nvSpPr>
        <xdr:cNvPr id="501" name="n_4aveValue【認定こども園・幼稚園・保育所】&#10;一人当たり面積"/>
        <xdr:cNvSpPr txBox="1"/>
      </xdr:nvSpPr>
      <xdr:spPr>
        <a:xfrm>
          <a:off x="18421350"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140970</xdr:rowOff>
    </xdr:from>
    <xdr:ext cx="469900" cy="259080"/>
    <xdr:sp macro="" textlink="">
      <xdr:nvSpPr>
        <xdr:cNvPr id="502" name="n_1mainValue【認定こども園・幼稚園・保育所】&#10;一人当たり面積"/>
        <xdr:cNvSpPr txBox="1"/>
      </xdr:nvSpPr>
      <xdr:spPr>
        <a:xfrm>
          <a:off x="2107565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144145</xdr:rowOff>
    </xdr:from>
    <xdr:ext cx="467995" cy="257175"/>
    <xdr:sp macro="" textlink="">
      <xdr:nvSpPr>
        <xdr:cNvPr id="503" name="n_2mainValue【認定こども園・幼稚園・保育所】&#10;一人当たり面積"/>
        <xdr:cNvSpPr txBox="1"/>
      </xdr:nvSpPr>
      <xdr:spPr>
        <a:xfrm>
          <a:off x="20199350" y="7002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150495</xdr:rowOff>
    </xdr:from>
    <xdr:ext cx="467995" cy="259080"/>
    <xdr:sp macro="" textlink="">
      <xdr:nvSpPr>
        <xdr:cNvPr id="504" name="n_3mainValue【認定こども園・幼稚園・保育所】&#10;一人当たり面積"/>
        <xdr:cNvSpPr txBox="1"/>
      </xdr:nvSpPr>
      <xdr:spPr>
        <a:xfrm>
          <a:off x="19310350" y="7008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154940</xdr:rowOff>
    </xdr:from>
    <xdr:ext cx="467995" cy="257175"/>
    <xdr:sp macro="" textlink="">
      <xdr:nvSpPr>
        <xdr:cNvPr id="505" name="n_4mainValue【認定こども園・幼稚園・保育所】&#10;一人当たり面積"/>
        <xdr:cNvSpPr txBox="1"/>
      </xdr:nvSpPr>
      <xdr:spPr>
        <a:xfrm>
          <a:off x="18421350" y="701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4" name="テキスト ボックス 5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5" name="直線コネクタ 5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6" name="テキスト ボックス 51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7" name="直線コネクタ 5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8" name="テキスト ボックス 5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9" name="直線コネクタ 5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0" name="テキスト ボックス 5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1" name="直線コネクタ 5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22" name="テキスト ボックス 52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3" name="直線コネクタ 5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4" name="テキスト ボックス 5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5" name="直線コネクタ 5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26" name="テキスト ボックス 52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7" name="直線コネクタ 5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8" name="テキスト ボックス 5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30" name="テキスト ボックス 529"/>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163195</xdr:rowOff>
    </xdr:from>
    <xdr:to xmlns:xdr="http://schemas.openxmlformats.org/drawingml/2006/spreadsheetDrawing">
      <xdr:col>85</xdr:col>
      <xdr:colOff>126365</xdr:colOff>
      <xdr:row>64</xdr:row>
      <xdr:rowOff>62230</xdr:rowOff>
    </xdr:to>
    <xdr:cxnSp macro="">
      <xdr:nvCxnSpPr>
        <xdr:cNvPr id="532" name="直線コネクタ 531"/>
        <xdr:cNvCxnSpPr/>
      </xdr:nvCxnSpPr>
      <xdr:spPr>
        <a:xfrm flipV="1">
          <a:off x="16318865" y="9421495"/>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66040</xdr:rowOff>
    </xdr:from>
    <xdr:ext cx="405130" cy="257175"/>
    <xdr:sp macro="" textlink="">
      <xdr:nvSpPr>
        <xdr:cNvPr id="533" name="【学校施設】&#10;有形固定資産減価償却率最小値テキスト"/>
        <xdr:cNvSpPr txBox="1"/>
      </xdr:nvSpPr>
      <xdr:spPr>
        <a:xfrm>
          <a:off x="16357600" y="11038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62230</xdr:rowOff>
    </xdr:from>
    <xdr:to xmlns:xdr="http://schemas.openxmlformats.org/drawingml/2006/spreadsheetDrawing">
      <xdr:col>86</xdr:col>
      <xdr:colOff>25400</xdr:colOff>
      <xdr:row>64</xdr:row>
      <xdr:rowOff>62230</xdr:rowOff>
    </xdr:to>
    <xdr:cxnSp macro="">
      <xdr:nvCxnSpPr>
        <xdr:cNvPr id="534" name="直線コネクタ 533"/>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109855</xdr:rowOff>
    </xdr:from>
    <xdr:ext cx="405130" cy="257175"/>
    <xdr:sp macro="" textlink="">
      <xdr:nvSpPr>
        <xdr:cNvPr id="535" name="【学校施設】&#10;有形固定資産減価償却率最大値テキスト"/>
        <xdr:cNvSpPr txBox="1"/>
      </xdr:nvSpPr>
      <xdr:spPr>
        <a:xfrm>
          <a:off x="16357600" y="9196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163195</xdr:rowOff>
    </xdr:from>
    <xdr:to xmlns:xdr="http://schemas.openxmlformats.org/drawingml/2006/spreadsheetDrawing">
      <xdr:col>86</xdr:col>
      <xdr:colOff>25400</xdr:colOff>
      <xdr:row>54</xdr:row>
      <xdr:rowOff>163195</xdr:rowOff>
    </xdr:to>
    <xdr:cxnSp macro="">
      <xdr:nvCxnSpPr>
        <xdr:cNvPr id="536" name="直線コネクタ 535"/>
        <xdr:cNvCxnSpPr/>
      </xdr:nvCxnSpPr>
      <xdr:spPr>
        <a:xfrm>
          <a:off x="16230600" y="942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128270</xdr:rowOff>
    </xdr:from>
    <xdr:ext cx="405130" cy="259080"/>
    <xdr:sp macro="" textlink="">
      <xdr:nvSpPr>
        <xdr:cNvPr id="537" name="【学校施設】&#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149860</xdr:rowOff>
    </xdr:from>
    <xdr:to xmlns:xdr="http://schemas.openxmlformats.org/drawingml/2006/spreadsheetDrawing">
      <xdr:col>85</xdr:col>
      <xdr:colOff>177800</xdr:colOff>
      <xdr:row>60</xdr:row>
      <xdr:rowOff>80010</xdr:rowOff>
    </xdr:to>
    <xdr:sp macro="" textlink="">
      <xdr:nvSpPr>
        <xdr:cNvPr id="538" name="フローチャート: 判断 537"/>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38735</xdr:rowOff>
    </xdr:from>
    <xdr:to xmlns:xdr="http://schemas.openxmlformats.org/drawingml/2006/spreadsheetDrawing">
      <xdr:col>81</xdr:col>
      <xdr:colOff>101600</xdr:colOff>
      <xdr:row>59</xdr:row>
      <xdr:rowOff>140335</xdr:rowOff>
    </xdr:to>
    <xdr:sp macro="" textlink="">
      <xdr:nvSpPr>
        <xdr:cNvPr id="539" name="フローチャート: 判断 53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171450</xdr:rowOff>
    </xdr:from>
    <xdr:to xmlns:xdr="http://schemas.openxmlformats.org/drawingml/2006/spreadsheetDrawing">
      <xdr:col>76</xdr:col>
      <xdr:colOff>165100</xdr:colOff>
      <xdr:row>59</xdr:row>
      <xdr:rowOff>101600</xdr:rowOff>
    </xdr:to>
    <xdr:sp macro="" textlink="">
      <xdr:nvSpPr>
        <xdr:cNvPr id="540" name="フローチャート: 判断 539"/>
        <xdr:cNvSpPr/>
      </xdr:nvSpPr>
      <xdr:spPr>
        <a:xfrm>
          <a:off x="145415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19685</xdr:rowOff>
    </xdr:from>
    <xdr:to xmlns:xdr="http://schemas.openxmlformats.org/drawingml/2006/spreadsheetDrawing">
      <xdr:col>72</xdr:col>
      <xdr:colOff>38100</xdr:colOff>
      <xdr:row>59</xdr:row>
      <xdr:rowOff>121285</xdr:rowOff>
    </xdr:to>
    <xdr:sp macro="" textlink="">
      <xdr:nvSpPr>
        <xdr:cNvPr id="541" name="フローチャート: 判断 54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99695</xdr:rowOff>
    </xdr:from>
    <xdr:to xmlns:xdr="http://schemas.openxmlformats.org/drawingml/2006/spreadsheetDrawing">
      <xdr:col>67</xdr:col>
      <xdr:colOff>101600</xdr:colOff>
      <xdr:row>59</xdr:row>
      <xdr:rowOff>29845</xdr:rowOff>
    </xdr:to>
    <xdr:sp macro="" textlink="">
      <xdr:nvSpPr>
        <xdr:cNvPr id="542" name="フローチャート: 判断 541"/>
        <xdr:cNvSpPr/>
      </xdr:nvSpPr>
      <xdr:spPr>
        <a:xfrm>
          <a:off x="12763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3" name="テキスト ボックス 54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4" name="テキスト ボックス 54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5" name="テキスト ボックス 54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6" name="テキスト ボックス 54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7" name="テキスト ボックス 54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61595</xdr:rowOff>
    </xdr:from>
    <xdr:to xmlns:xdr="http://schemas.openxmlformats.org/drawingml/2006/spreadsheetDrawing">
      <xdr:col>85</xdr:col>
      <xdr:colOff>177800</xdr:colOff>
      <xdr:row>59</xdr:row>
      <xdr:rowOff>163195</xdr:rowOff>
    </xdr:to>
    <xdr:sp macro="" textlink="">
      <xdr:nvSpPr>
        <xdr:cNvPr id="548" name="楕円 547"/>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84455</xdr:rowOff>
    </xdr:from>
    <xdr:ext cx="405130" cy="259080"/>
    <xdr:sp macro="" textlink="">
      <xdr:nvSpPr>
        <xdr:cNvPr id="549" name="【学校施設】&#10;有形固定資産減価償却率該当値テキスト"/>
        <xdr:cNvSpPr txBox="1"/>
      </xdr:nvSpPr>
      <xdr:spPr>
        <a:xfrm>
          <a:off x="16357600"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550" name="楕円 549"/>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102870</xdr:rowOff>
    </xdr:from>
    <xdr:to xmlns:xdr="http://schemas.openxmlformats.org/drawingml/2006/spreadsheetDrawing">
      <xdr:col>85</xdr:col>
      <xdr:colOff>127000</xdr:colOff>
      <xdr:row>59</xdr:row>
      <xdr:rowOff>112395</xdr:rowOff>
    </xdr:to>
    <xdr:cxnSp macro="">
      <xdr:nvCxnSpPr>
        <xdr:cNvPr id="551" name="直線コネクタ 550"/>
        <xdr:cNvCxnSpPr/>
      </xdr:nvCxnSpPr>
      <xdr:spPr>
        <a:xfrm>
          <a:off x="15481300" y="102184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151765</xdr:rowOff>
    </xdr:from>
    <xdr:to xmlns:xdr="http://schemas.openxmlformats.org/drawingml/2006/spreadsheetDrawing">
      <xdr:col>76</xdr:col>
      <xdr:colOff>165100</xdr:colOff>
      <xdr:row>59</xdr:row>
      <xdr:rowOff>81915</xdr:rowOff>
    </xdr:to>
    <xdr:sp macro="" textlink="">
      <xdr:nvSpPr>
        <xdr:cNvPr id="552" name="楕円 551"/>
        <xdr:cNvSpPr/>
      </xdr:nvSpPr>
      <xdr:spPr>
        <a:xfrm>
          <a:off x="14541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31115</xdr:rowOff>
    </xdr:from>
    <xdr:to xmlns:xdr="http://schemas.openxmlformats.org/drawingml/2006/spreadsheetDrawing">
      <xdr:col>81</xdr:col>
      <xdr:colOff>50800</xdr:colOff>
      <xdr:row>59</xdr:row>
      <xdr:rowOff>102870</xdr:rowOff>
    </xdr:to>
    <xdr:cxnSp macro="">
      <xdr:nvCxnSpPr>
        <xdr:cNvPr id="553" name="直線コネクタ 552"/>
        <xdr:cNvCxnSpPr/>
      </xdr:nvCxnSpPr>
      <xdr:spPr>
        <a:xfrm>
          <a:off x="14592300" y="1014666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76835</xdr:rowOff>
    </xdr:from>
    <xdr:to xmlns:xdr="http://schemas.openxmlformats.org/drawingml/2006/spreadsheetDrawing">
      <xdr:col>72</xdr:col>
      <xdr:colOff>38100</xdr:colOff>
      <xdr:row>59</xdr:row>
      <xdr:rowOff>6985</xdr:rowOff>
    </xdr:to>
    <xdr:sp macro="" textlink="">
      <xdr:nvSpPr>
        <xdr:cNvPr id="554" name="楕円 553"/>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127635</xdr:rowOff>
    </xdr:from>
    <xdr:to xmlns:xdr="http://schemas.openxmlformats.org/drawingml/2006/spreadsheetDrawing">
      <xdr:col>76</xdr:col>
      <xdr:colOff>114300</xdr:colOff>
      <xdr:row>59</xdr:row>
      <xdr:rowOff>31115</xdr:rowOff>
    </xdr:to>
    <xdr:cxnSp macro="">
      <xdr:nvCxnSpPr>
        <xdr:cNvPr id="555" name="直線コネクタ 554"/>
        <xdr:cNvCxnSpPr/>
      </xdr:nvCxnSpPr>
      <xdr:spPr>
        <a:xfrm>
          <a:off x="13703300" y="100717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1270</xdr:rowOff>
    </xdr:from>
    <xdr:to xmlns:xdr="http://schemas.openxmlformats.org/drawingml/2006/spreadsheetDrawing">
      <xdr:col>67</xdr:col>
      <xdr:colOff>101600</xdr:colOff>
      <xdr:row>58</xdr:row>
      <xdr:rowOff>102870</xdr:rowOff>
    </xdr:to>
    <xdr:sp macro="" textlink="">
      <xdr:nvSpPr>
        <xdr:cNvPr id="556" name="楕円 555"/>
        <xdr:cNvSpPr/>
      </xdr:nvSpPr>
      <xdr:spPr>
        <a:xfrm>
          <a:off x="12763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52070</xdr:rowOff>
    </xdr:from>
    <xdr:to xmlns:xdr="http://schemas.openxmlformats.org/drawingml/2006/spreadsheetDrawing">
      <xdr:col>71</xdr:col>
      <xdr:colOff>177800</xdr:colOff>
      <xdr:row>58</xdr:row>
      <xdr:rowOff>127635</xdr:rowOff>
    </xdr:to>
    <xdr:cxnSp macro="">
      <xdr:nvCxnSpPr>
        <xdr:cNvPr id="557" name="直線コネクタ 556"/>
        <xdr:cNvCxnSpPr/>
      </xdr:nvCxnSpPr>
      <xdr:spPr>
        <a:xfrm>
          <a:off x="12814300" y="99961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156845</xdr:rowOff>
    </xdr:from>
    <xdr:ext cx="405130" cy="257175"/>
    <xdr:sp macro="" textlink="">
      <xdr:nvSpPr>
        <xdr:cNvPr id="558" name="n_1aveValue【学校施設】&#10;有形固定資産減価償却率"/>
        <xdr:cNvSpPr txBox="1"/>
      </xdr:nvSpPr>
      <xdr:spPr>
        <a:xfrm>
          <a:off x="15266035" y="9929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92710</xdr:rowOff>
    </xdr:from>
    <xdr:ext cx="403225" cy="259080"/>
    <xdr:sp macro="" textlink="">
      <xdr:nvSpPr>
        <xdr:cNvPr id="559" name="n_2aveValue【学校施設】&#10;有形固定資産減価償却率"/>
        <xdr:cNvSpPr txBox="1"/>
      </xdr:nvSpPr>
      <xdr:spPr>
        <a:xfrm>
          <a:off x="14389735" y="10208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112395</xdr:rowOff>
    </xdr:from>
    <xdr:ext cx="403225" cy="257175"/>
    <xdr:sp macro="" textlink="">
      <xdr:nvSpPr>
        <xdr:cNvPr id="560" name="n_3aveValue【学校施設】&#10;有形固定資産減価償却率"/>
        <xdr:cNvSpPr txBox="1"/>
      </xdr:nvSpPr>
      <xdr:spPr>
        <a:xfrm>
          <a:off x="13500735" y="10227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20955</xdr:rowOff>
    </xdr:from>
    <xdr:ext cx="403225" cy="257175"/>
    <xdr:sp macro="" textlink="">
      <xdr:nvSpPr>
        <xdr:cNvPr id="561" name="n_4aveValue【学校施設】&#10;有形固定資産減価償却率"/>
        <xdr:cNvSpPr txBox="1"/>
      </xdr:nvSpPr>
      <xdr:spPr>
        <a:xfrm>
          <a:off x="12611735" y="101365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144780</xdr:rowOff>
    </xdr:from>
    <xdr:ext cx="405130" cy="257175"/>
    <xdr:sp macro="" textlink="">
      <xdr:nvSpPr>
        <xdr:cNvPr id="562" name="n_1mainValue【学校施設】&#10;有形固定資産減価償却率"/>
        <xdr:cNvSpPr txBox="1"/>
      </xdr:nvSpPr>
      <xdr:spPr>
        <a:xfrm>
          <a:off x="15266035" y="10260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98425</xdr:rowOff>
    </xdr:from>
    <xdr:ext cx="403225" cy="257175"/>
    <xdr:sp macro="" textlink="">
      <xdr:nvSpPr>
        <xdr:cNvPr id="563" name="n_2mainValue【学校施設】&#10;有形固定資産減価償却率"/>
        <xdr:cNvSpPr txBox="1"/>
      </xdr:nvSpPr>
      <xdr:spPr>
        <a:xfrm>
          <a:off x="14389735" y="9871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23495</xdr:rowOff>
    </xdr:from>
    <xdr:ext cx="403225" cy="259080"/>
    <xdr:sp macro="" textlink="">
      <xdr:nvSpPr>
        <xdr:cNvPr id="564" name="n_3mainValue【学校施設】&#10;有形固定資産減価償却率"/>
        <xdr:cNvSpPr txBox="1"/>
      </xdr:nvSpPr>
      <xdr:spPr>
        <a:xfrm>
          <a:off x="13500735" y="9796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119380</xdr:rowOff>
    </xdr:from>
    <xdr:ext cx="403225" cy="259080"/>
    <xdr:sp macro="" textlink="">
      <xdr:nvSpPr>
        <xdr:cNvPr id="565" name="n_4mainValue【学校施設】&#10;有形固定資産減価償却率"/>
        <xdr:cNvSpPr txBox="1"/>
      </xdr:nvSpPr>
      <xdr:spPr>
        <a:xfrm>
          <a:off x="12611735" y="9720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4" name="テキスト ボックス 57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6" name="テキスト ボックス 57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7" name="直線コネクタ 5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78" name="テキスト ボックス 57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9" name="直線コネクタ 5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80" name="テキスト ボックス 57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1" name="直線コネクタ 5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82" name="テキスト ボックス 58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3" name="直線コネクタ 5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84" name="テキスト ボックス 58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97790</xdr:rowOff>
    </xdr:from>
    <xdr:to xmlns:xdr="http://schemas.openxmlformats.org/drawingml/2006/spreadsheetDrawing">
      <xdr:col>116</xdr:col>
      <xdr:colOff>62865</xdr:colOff>
      <xdr:row>62</xdr:row>
      <xdr:rowOff>170815</xdr:rowOff>
    </xdr:to>
    <xdr:cxnSp macro="">
      <xdr:nvCxnSpPr>
        <xdr:cNvPr id="588" name="直線コネクタ 587"/>
        <xdr:cNvCxnSpPr/>
      </xdr:nvCxnSpPr>
      <xdr:spPr>
        <a:xfrm flipV="1">
          <a:off x="22160865" y="9527540"/>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3175</xdr:rowOff>
    </xdr:from>
    <xdr:ext cx="469900" cy="259080"/>
    <xdr:sp macro="" textlink="">
      <xdr:nvSpPr>
        <xdr:cNvPr id="589" name="【学校施設】&#10;一人当たり面積最小値テキスト"/>
        <xdr:cNvSpPr txBox="1"/>
      </xdr:nvSpPr>
      <xdr:spPr>
        <a:xfrm>
          <a:off x="22199600" y="10804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170815</xdr:rowOff>
    </xdr:from>
    <xdr:to xmlns:xdr="http://schemas.openxmlformats.org/drawingml/2006/spreadsheetDrawing">
      <xdr:col>116</xdr:col>
      <xdr:colOff>152400</xdr:colOff>
      <xdr:row>62</xdr:row>
      <xdr:rowOff>170815</xdr:rowOff>
    </xdr:to>
    <xdr:cxnSp macro="">
      <xdr:nvCxnSpPr>
        <xdr:cNvPr id="590" name="直線コネクタ 589"/>
        <xdr:cNvCxnSpPr/>
      </xdr:nvCxnSpPr>
      <xdr:spPr>
        <a:xfrm>
          <a:off x="22072600" y="1080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9900" cy="257175"/>
    <xdr:sp macro="" textlink="">
      <xdr:nvSpPr>
        <xdr:cNvPr id="591" name="【学校施設】&#10;一人当たり面積最大値テキスト"/>
        <xdr:cNvSpPr txBox="1"/>
      </xdr:nvSpPr>
      <xdr:spPr>
        <a:xfrm>
          <a:off x="22199600" y="9302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97790</xdr:rowOff>
    </xdr:from>
    <xdr:to xmlns:xdr="http://schemas.openxmlformats.org/drawingml/2006/spreadsheetDrawing">
      <xdr:col>116</xdr:col>
      <xdr:colOff>152400</xdr:colOff>
      <xdr:row>55</xdr:row>
      <xdr:rowOff>97790</xdr:rowOff>
    </xdr:to>
    <xdr:cxnSp macro="">
      <xdr:nvCxnSpPr>
        <xdr:cNvPr id="592" name="直線コネクタ 591"/>
        <xdr:cNvCxnSpPr/>
      </xdr:nvCxnSpPr>
      <xdr:spPr>
        <a:xfrm>
          <a:off x="22072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150495</xdr:rowOff>
    </xdr:from>
    <xdr:ext cx="469900" cy="259080"/>
    <xdr:sp macro="" textlink="">
      <xdr:nvSpPr>
        <xdr:cNvPr id="593" name="【学校施設】&#10;一人当たり面積平均値テキスト"/>
        <xdr:cNvSpPr txBox="1"/>
      </xdr:nvSpPr>
      <xdr:spPr>
        <a:xfrm>
          <a:off x="22199600" y="10437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xdr:rowOff>
    </xdr:from>
    <xdr:to xmlns:xdr="http://schemas.openxmlformats.org/drawingml/2006/spreadsheetDrawing">
      <xdr:col>116</xdr:col>
      <xdr:colOff>114300</xdr:colOff>
      <xdr:row>61</xdr:row>
      <xdr:rowOff>102235</xdr:rowOff>
    </xdr:to>
    <xdr:sp macro="" textlink="">
      <xdr:nvSpPr>
        <xdr:cNvPr id="594" name="フローチャート: 判断 593"/>
        <xdr:cNvSpPr/>
      </xdr:nvSpPr>
      <xdr:spPr>
        <a:xfrm>
          <a:off x="22110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25400</xdr:rowOff>
    </xdr:from>
    <xdr:to xmlns:xdr="http://schemas.openxmlformats.org/drawingml/2006/spreadsheetDrawing">
      <xdr:col>112</xdr:col>
      <xdr:colOff>38100</xdr:colOff>
      <xdr:row>61</xdr:row>
      <xdr:rowOff>127000</xdr:rowOff>
    </xdr:to>
    <xdr:sp macro="" textlink="">
      <xdr:nvSpPr>
        <xdr:cNvPr id="595" name="フローチャート: 判断 59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8255</xdr:rowOff>
    </xdr:from>
    <xdr:to xmlns:xdr="http://schemas.openxmlformats.org/drawingml/2006/spreadsheetDrawing">
      <xdr:col>107</xdr:col>
      <xdr:colOff>101600</xdr:colOff>
      <xdr:row>61</xdr:row>
      <xdr:rowOff>109855</xdr:rowOff>
    </xdr:to>
    <xdr:sp macro="" textlink="">
      <xdr:nvSpPr>
        <xdr:cNvPr id="596" name="フローチャート: 判断 595"/>
        <xdr:cNvSpPr/>
      </xdr:nvSpPr>
      <xdr:spPr>
        <a:xfrm>
          <a:off x="203835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22860</xdr:rowOff>
    </xdr:from>
    <xdr:to xmlns:xdr="http://schemas.openxmlformats.org/drawingml/2006/spreadsheetDrawing">
      <xdr:col>102</xdr:col>
      <xdr:colOff>165100</xdr:colOff>
      <xdr:row>61</xdr:row>
      <xdr:rowOff>124460</xdr:rowOff>
    </xdr:to>
    <xdr:sp macro="" textlink="">
      <xdr:nvSpPr>
        <xdr:cNvPr id="597" name="フローチャート: 判断 596"/>
        <xdr:cNvSpPr/>
      </xdr:nvSpPr>
      <xdr:spPr>
        <a:xfrm>
          <a:off x="19494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106680</xdr:rowOff>
    </xdr:from>
    <xdr:to xmlns:xdr="http://schemas.openxmlformats.org/drawingml/2006/spreadsheetDrawing">
      <xdr:col>98</xdr:col>
      <xdr:colOff>38100</xdr:colOff>
      <xdr:row>61</xdr:row>
      <xdr:rowOff>36830</xdr:rowOff>
    </xdr:to>
    <xdr:sp macro="" textlink="">
      <xdr:nvSpPr>
        <xdr:cNvPr id="598" name="フローチャート: 判断 597"/>
        <xdr:cNvSpPr/>
      </xdr:nvSpPr>
      <xdr:spPr>
        <a:xfrm>
          <a:off x="186055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142240</xdr:rowOff>
    </xdr:from>
    <xdr:to xmlns:xdr="http://schemas.openxmlformats.org/drawingml/2006/spreadsheetDrawing">
      <xdr:col>116</xdr:col>
      <xdr:colOff>114300</xdr:colOff>
      <xdr:row>60</xdr:row>
      <xdr:rowOff>72390</xdr:rowOff>
    </xdr:to>
    <xdr:sp macro="" textlink="">
      <xdr:nvSpPr>
        <xdr:cNvPr id="604" name="楕円 603"/>
        <xdr:cNvSpPr/>
      </xdr:nvSpPr>
      <xdr:spPr>
        <a:xfrm>
          <a:off x="221107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165100</xdr:rowOff>
    </xdr:from>
    <xdr:ext cx="469900" cy="259080"/>
    <xdr:sp macro="" textlink="">
      <xdr:nvSpPr>
        <xdr:cNvPr id="605" name="【学校施設】&#10;一人当たり面積該当値テキスト"/>
        <xdr:cNvSpPr txBox="1"/>
      </xdr:nvSpPr>
      <xdr:spPr>
        <a:xfrm>
          <a:off x="22199600" y="1010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109855</xdr:rowOff>
    </xdr:from>
    <xdr:to xmlns:xdr="http://schemas.openxmlformats.org/drawingml/2006/spreadsheetDrawing">
      <xdr:col>112</xdr:col>
      <xdr:colOff>38100</xdr:colOff>
      <xdr:row>60</xdr:row>
      <xdr:rowOff>40640</xdr:rowOff>
    </xdr:to>
    <xdr:sp macro="" textlink="">
      <xdr:nvSpPr>
        <xdr:cNvPr id="606" name="楕円 605"/>
        <xdr:cNvSpPr/>
      </xdr:nvSpPr>
      <xdr:spPr>
        <a:xfrm>
          <a:off x="21272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160655</xdr:rowOff>
    </xdr:from>
    <xdr:to xmlns:xdr="http://schemas.openxmlformats.org/drawingml/2006/spreadsheetDrawing">
      <xdr:col>116</xdr:col>
      <xdr:colOff>63500</xdr:colOff>
      <xdr:row>60</xdr:row>
      <xdr:rowOff>21590</xdr:rowOff>
    </xdr:to>
    <xdr:cxnSp macro="">
      <xdr:nvCxnSpPr>
        <xdr:cNvPr id="607" name="直線コネクタ 606"/>
        <xdr:cNvCxnSpPr/>
      </xdr:nvCxnSpPr>
      <xdr:spPr>
        <a:xfrm>
          <a:off x="21323300" y="102762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127000</xdr:rowOff>
    </xdr:from>
    <xdr:to xmlns:xdr="http://schemas.openxmlformats.org/drawingml/2006/spreadsheetDrawing">
      <xdr:col>107</xdr:col>
      <xdr:colOff>101600</xdr:colOff>
      <xdr:row>60</xdr:row>
      <xdr:rowOff>57150</xdr:rowOff>
    </xdr:to>
    <xdr:sp macro="" textlink="">
      <xdr:nvSpPr>
        <xdr:cNvPr id="608" name="楕円 607"/>
        <xdr:cNvSpPr/>
      </xdr:nvSpPr>
      <xdr:spPr>
        <a:xfrm>
          <a:off x="20383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160655</xdr:rowOff>
    </xdr:from>
    <xdr:to xmlns:xdr="http://schemas.openxmlformats.org/drawingml/2006/spreadsheetDrawing">
      <xdr:col>111</xdr:col>
      <xdr:colOff>177800</xdr:colOff>
      <xdr:row>60</xdr:row>
      <xdr:rowOff>6350</xdr:rowOff>
    </xdr:to>
    <xdr:cxnSp macro="">
      <xdr:nvCxnSpPr>
        <xdr:cNvPr id="609" name="直線コネクタ 608"/>
        <xdr:cNvCxnSpPr/>
      </xdr:nvCxnSpPr>
      <xdr:spPr>
        <a:xfrm flipV="1">
          <a:off x="20434300" y="10276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143510</xdr:rowOff>
    </xdr:from>
    <xdr:to xmlns:xdr="http://schemas.openxmlformats.org/drawingml/2006/spreadsheetDrawing">
      <xdr:col>102</xdr:col>
      <xdr:colOff>165100</xdr:colOff>
      <xdr:row>60</xdr:row>
      <xdr:rowOff>73025</xdr:rowOff>
    </xdr:to>
    <xdr:sp macro="" textlink="">
      <xdr:nvSpPr>
        <xdr:cNvPr id="610" name="楕円 609"/>
        <xdr:cNvSpPr/>
      </xdr:nvSpPr>
      <xdr:spPr>
        <a:xfrm>
          <a:off x="194945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6350</xdr:rowOff>
    </xdr:from>
    <xdr:to xmlns:xdr="http://schemas.openxmlformats.org/drawingml/2006/spreadsheetDrawing">
      <xdr:col>107</xdr:col>
      <xdr:colOff>50800</xdr:colOff>
      <xdr:row>60</xdr:row>
      <xdr:rowOff>22225</xdr:rowOff>
    </xdr:to>
    <xdr:cxnSp macro="">
      <xdr:nvCxnSpPr>
        <xdr:cNvPr id="611" name="直線コネクタ 610"/>
        <xdr:cNvCxnSpPr/>
      </xdr:nvCxnSpPr>
      <xdr:spPr>
        <a:xfrm flipV="1">
          <a:off x="19545300" y="10293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157480</xdr:rowOff>
    </xdr:from>
    <xdr:to xmlns:xdr="http://schemas.openxmlformats.org/drawingml/2006/spreadsheetDrawing">
      <xdr:col>98</xdr:col>
      <xdr:colOff>38100</xdr:colOff>
      <xdr:row>60</xdr:row>
      <xdr:rowOff>87630</xdr:rowOff>
    </xdr:to>
    <xdr:sp macro="" textlink="">
      <xdr:nvSpPr>
        <xdr:cNvPr id="612" name="楕円 611"/>
        <xdr:cNvSpPr/>
      </xdr:nvSpPr>
      <xdr:spPr>
        <a:xfrm>
          <a:off x="18605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22225</xdr:rowOff>
    </xdr:from>
    <xdr:to xmlns:xdr="http://schemas.openxmlformats.org/drawingml/2006/spreadsheetDrawing">
      <xdr:col>102</xdr:col>
      <xdr:colOff>114300</xdr:colOff>
      <xdr:row>60</xdr:row>
      <xdr:rowOff>36830</xdr:rowOff>
    </xdr:to>
    <xdr:cxnSp macro="">
      <xdr:nvCxnSpPr>
        <xdr:cNvPr id="613" name="直線コネクタ 612"/>
        <xdr:cNvCxnSpPr/>
      </xdr:nvCxnSpPr>
      <xdr:spPr>
        <a:xfrm flipV="1">
          <a:off x="18656300" y="10309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118110</xdr:rowOff>
    </xdr:from>
    <xdr:ext cx="469900" cy="259080"/>
    <xdr:sp macro="" textlink="">
      <xdr:nvSpPr>
        <xdr:cNvPr id="614" name="n_1aveValue【学校施設】&#10;一人当たり面積"/>
        <xdr:cNvSpPr txBox="1"/>
      </xdr:nvSpPr>
      <xdr:spPr>
        <a:xfrm>
          <a:off x="2107565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100965</xdr:rowOff>
    </xdr:from>
    <xdr:ext cx="467995" cy="257175"/>
    <xdr:sp macro="" textlink="">
      <xdr:nvSpPr>
        <xdr:cNvPr id="615" name="n_2aveValue【学校施設】&#10;一人当たり面積"/>
        <xdr:cNvSpPr txBox="1"/>
      </xdr:nvSpPr>
      <xdr:spPr>
        <a:xfrm>
          <a:off x="20199350" y="105594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115570</xdr:rowOff>
    </xdr:from>
    <xdr:ext cx="467995" cy="259080"/>
    <xdr:sp macro="" textlink="">
      <xdr:nvSpPr>
        <xdr:cNvPr id="616" name="n_3aveValue【学校施設】&#10;一人当たり面積"/>
        <xdr:cNvSpPr txBox="1"/>
      </xdr:nvSpPr>
      <xdr:spPr>
        <a:xfrm>
          <a:off x="19310350" y="10574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27940</xdr:rowOff>
    </xdr:from>
    <xdr:ext cx="467995" cy="259080"/>
    <xdr:sp macro="" textlink="">
      <xdr:nvSpPr>
        <xdr:cNvPr id="617" name="n_4aveValue【学校施設】&#10;一人当たり面積"/>
        <xdr:cNvSpPr txBox="1"/>
      </xdr:nvSpPr>
      <xdr:spPr>
        <a:xfrm>
          <a:off x="18421350" y="10486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56515</xdr:rowOff>
    </xdr:from>
    <xdr:ext cx="469900" cy="258445"/>
    <xdr:sp macro="" textlink="">
      <xdr:nvSpPr>
        <xdr:cNvPr id="618" name="n_1mainValue【学校施設】&#10;一人当たり面積"/>
        <xdr:cNvSpPr txBox="1"/>
      </xdr:nvSpPr>
      <xdr:spPr>
        <a:xfrm>
          <a:off x="21075650" y="10000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73660</xdr:rowOff>
    </xdr:from>
    <xdr:ext cx="467995" cy="259080"/>
    <xdr:sp macro="" textlink="">
      <xdr:nvSpPr>
        <xdr:cNvPr id="619" name="n_2mainValue【学校施設】&#10;一人当たり面積"/>
        <xdr:cNvSpPr txBox="1"/>
      </xdr:nvSpPr>
      <xdr:spPr>
        <a:xfrm>
          <a:off x="20199350" y="1001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89535</xdr:rowOff>
    </xdr:from>
    <xdr:ext cx="467995" cy="257175"/>
    <xdr:sp macro="" textlink="">
      <xdr:nvSpPr>
        <xdr:cNvPr id="620" name="n_3mainValue【学校施設】&#10;一人当たり面積"/>
        <xdr:cNvSpPr txBox="1"/>
      </xdr:nvSpPr>
      <xdr:spPr>
        <a:xfrm>
          <a:off x="19310350" y="10033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104140</xdr:rowOff>
    </xdr:from>
    <xdr:ext cx="467995" cy="259080"/>
    <xdr:sp macro="" textlink="">
      <xdr:nvSpPr>
        <xdr:cNvPr id="621" name="n_4mainValue【学校施設】&#10;一人当たり面積"/>
        <xdr:cNvSpPr txBox="1"/>
      </xdr:nvSpPr>
      <xdr:spPr>
        <a:xfrm>
          <a:off x="18421350" y="10048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19050</xdr:rowOff>
    </xdr:from>
    <xdr:to xmlns:xdr="http://schemas.openxmlformats.org/drawingml/2006/spreadsheetDrawing">
      <xdr:col>85</xdr:col>
      <xdr:colOff>126365</xdr:colOff>
      <xdr:row>86</xdr:row>
      <xdr:rowOff>53340</xdr:rowOff>
    </xdr:to>
    <xdr:cxnSp macro="">
      <xdr:nvCxnSpPr>
        <xdr:cNvPr id="646" name="直線コネクタ 645"/>
        <xdr:cNvCxnSpPr/>
      </xdr:nvCxnSpPr>
      <xdr:spPr>
        <a:xfrm flipV="1">
          <a:off x="16318865" y="1339215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57150</xdr:rowOff>
    </xdr:from>
    <xdr:ext cx="405130" cy="259080"/>
    <xdr:sp macro="" textlink="">
      <xdr:nvSpPr>
        <xdr:cNvPr id="647" name="【児童館】&#10;有形固定資産減価償却率最小値テキスト"/>
        <xdr:cNvSpPr txBox="1"/>
      </xdr:nvSpPr>
      <xdr:spPr>
        <a:xfrm>
          <a:off x="16357600" y="1480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53340</xdr:rowOff>
    </xdr:from>
    <xdr:to xmlns:xdr="http://schemas.openxmlformats.org/drawingml/2006/spreadsheetDrawing">
      <xdr:col>86</xdr:col>
      <xdr:colOff>25400</xdr:colOff>
      <xdr:row>86</xdr:row>
      <xdr:rowOff>53340</xdr:rowOff>
    </xdr:to>
    <xdr:cxnSp macro="">
      <xdr:nvCxnSpPr>
        <xdr:cNvPr id="648" name="直線コネクタ 647"/>
        <xdr:cNvCxnSpPr/>
      </xdr:nvCxnSpPr>
      <xdr:spPr>
        <a:xfrm>
          <a:off x="16230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137160</xdr:rowOff>
    </xdr:from>
    <xdr:ext cx="405130" cy="259080"/>
    <xdr:sp macro="" textlink="">
      <xdr:nvSpPr>
        <xdr:cNvPr id="649" name="【児童館】&#10;有形固定資産減価償却率最大値テキスト"/>
        <xdr:cNvSpPr txBox="1"/>
      </xdr:nvSpPr>
      <xdr:spPr>
        <a:xfrm>
          <a:off x="16357600" y="13167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19050</xdr:rowOff>
    </xdr:from>
    <xdr:to xmlns:xdr="http://schemas.openxmlformats.org/drawingml/2006/spreadsheetDrawing">
      <xdr:col>86</xdr:col>
      <xdr:colOff>25400</xdr:colOff>
      <xdr:row>78</xdr:row>
      <xdr:rowOff>19050</xdr:rowOff>
    </xdr:to>
    <xdr:cxnSp macro="">
      <xdr:nvCxnSpPr>
        <xdr:cNvPr id="650" name="直線コネクタ 649"/>
        <xdr:cNvCxnSpPr/>
      </xdr:nvCxnSpPr>
      <xdr:spPr>
        <a:xfrm>
          <a:off x="16230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114935</xdr:rowOff>
    </xdr:from>
    <xdr:ext cx="405130" cy="259080"/>
    <xdr:sp macro="" textlink="">
      <xdr:nvSpPr>
        <xdr:cNvPr id="651" name="【児童館】&#10;有形固定資産減価償却率平均値テキスト"/>
        <xdr:cNvSpPr txBox="1"/>
      </xdr:nvSpPr>
      <xdr:spPr>
        <a:xfrm>
          <a:off x="16357600" y="14002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92075</xdr:rowOff>
    </xdr:from>
    <xdr:to xmlns:xdr="http://schemas.openxmlformats.org/drawingml/2006/spreadsheetDrawing">
      <xdr:col>85</xdr:col>
      <xdr:colOff>177800</xdr:colOff>
      <xdr:row>83</xdr:row>
      <xdr:rowOff>22225</xdr:rowOff>
    </xdr:to>
    <xdr:sp macro="" textlink="">
      <xdr:nvSpPr>
        <xdr:cNvPr id="652" name="フローチャート: 判断 651"/>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82550</xdr:rowOff>
    </xdr:from>
    <xdr:to xmlns:xdr="http://schemas.openxmlformats.org/drawingml/2006/spreadsheetDrawing">
      <xdr:col>81</xdr:col>
      <xdr:colOff>101600</xdr:colOff>
      <xdr:row>83</xdr:row>
      <xdr:rowOff>12700</xdr:rowOff>
    </xdr:to>
    <xdr:sp macro="" textlink="">
      <xdr:nvSpPr>
        <xdr:cNvPr id="653" name="フローチャート: 判断 65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635</xdr:rowOff>
    </xdr:from>
    <xdr:to xmlns:xdr="http://schemas.openxmlformats.org/drawingml/2006/spreadsheetDrawing">
      <xdr:col>76</xdr:col>
      <xdr:colOff>165100</xdr:colOff>
      <xdr:row>82</xdr:row>
      <xdr:rowOff>102235</xdr:rowOff>
    </xdr:to>
    <xdr:sp macro="" textlink="">
      <xdr:nvSpPr>
        <xdr:cNvPr id="654" name="フローチャート: 判断 653"/>
        <xdr:cNvSpPr/>
      </xdr:nvSpPr>
      <xdr:spPr>
        <a:xfrm>
          <a:off x="145415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107315</xdr:rowOff>
    </xdr:from>
    <xdr:to xmlns:xdr="http://schemas.openxmlformats.org/drawingml/2006/spreadsheetDrawing">
      <xdr:col>72</xdr:col>
      <xdr:colOff>38100</xdr:colOff>
      <xdr:row>82</xdr:row>
      <xdr:rowOff>37465</xdr:rowOff>
    </xdr:to>
    <xdr:sp macro="" textlink="">
      <xdr:nvSpPr>
        <xdr:cNvPr id="655" name="フローチャート: 判断 654"/>
        <xdr:cNvSpPr/>
      </xdr:nvSpPr>
      <xdr:spPr>
        <a:xfrm>
          <a:off x="13652500" y="1399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116840</xdr:rowOff>
    </xdr:from>
    <xdr:to xmlns:xdr="http://schemas.openxmlformats.org/drawingml/2006/spreadsheetDrawing">
      <xdr:col>67</xdr:col>
      <xdr:colOff>101600</xdr:colOff>
      <xdr:row>82</xdr:row>
      <xdr:rowOff>46990</xdr:rowOff>
    </xdr:to>
    <xdr:sp macro="" textlink="">
      <xdr:nvSpPr>
        <xdr:cNvPr id="656" name="フローチャート: 判断 655"/>
        <xdr:cNvSpPr/>
      </xdr:nvSpPr>
      <xdr:spPr>
        <a:xfrm>
          <a:off x="12763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158750</xdr:rowOff>
    </xdr:from>
    <xdr:to xmlns:xdr="http://schemas.openxmlformats.org/drawingml/2006/spreadsheetDrawing">
      <xdr:col>85</xdr:col>
      <xdr:colOff>177800</xdr:colOff>
      <xdr:row>85</xdr:row>
      <xdr:rowOff>88900</xdr:rowOff>
    </xdr:to>
    <xdr:sp macro="" textlink="">
      <xdr:nvSpPr>
        <xdr:cNvPr id="662" name="楕円 661"/>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137160</xdr:rowOff>
    </xdr:from>
    <xdr:ext cx="405130" cy="259080"/>
    <xdr:sp macro="" textlink="">
      <xdr:nvSpPr>
        <xdr:cNvPr id="663" name="【児童館】&#10;有形固定資産減価償却率該当値テキスト"/>
        <xdr:cNvSpPr txBox="1"/>
      </xdr:nvSpPr>
      <xdr:spPr>
        <a:xfrm>
          <a:off x="16357600" y="1453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101600</xdr:rowOff>
    </xdr:from>
    <xdr:to xmlns:xdr="http://schemas.openxmlformats.org/drawingml/2006/spreadsheetDrawing">
      <xdr:col>81</xdr:col>
      <xdr:colOff>101600</xdr:colOff>
      <xdr:row>85</xdr:row>
      <xdr:rowOff>31750</xdr:rowOff>
    </xdr:to>
    <xdr:sp macro="" textlink="">
      <xdr:nvSpPr>
        <xdr:cNvPr id="664" name="楕円 663"/>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152400</xdr:rowOff>
    </xdr:from>
    <xdr:to xmlns:xdr="http://schemas.openxmlformats.org/drawingml/2006/spreadsheetDrawing">
      <xdr:col>85</xdr:col>
      <xdr:colOff>127000</xdr:colOff>
      <xdr:row>85</xdr:row>
      <xdr:rowOff>38100</xdr:rowOff>
    </xdr:to>
    <xdr:cxnSp macro="">
      <xdr:nvCxnSpPr>
        <xdr:cNvPr id="665" name="直線コネクタ 664"/>
        <xdr:cNvCxnSpPr/>
      </xdr:nvCxnSpPr>
      <xdr:spPr>
        <a:xfrm>
          <a:off x="15481300" y="145542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44450</xdr:rowOff>
    </xdr:from>
    <xdr:to xmlns:xdr="http://schemas.openxmlformats.org/drawingml/2006/spreadsheetDrawing">
      <xdr:col>76</xdr:col>
      <xdr:colOff>165100</xdr:colOff>
      <xdr:row>84</xdr:row>
      <xdr:rowOff>146050</xdr:rowOff>
    </xdr:to>
    <xdr:sp macro="" textlink="">
      <xdr:nvSpPr>
        <xdr:cNvPr id="666" name="楕円 665"/>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95250</xdr:rowOff>
    </xdr:from>
    <xdr:to xmlns:xdr="http://schemas.openxmlformats.org/drawingml/2006/spreadsheetDrawing">
      <xdr:col>81</xdr:col>
      <xdr:colOff>50800</xdr:colOff>
      <xdr:row>84</xdr:row>
      <xdr:rowOff>152400</xdr:rowOff>
    </xdr:to>
    <xdr:cxnSp macro="">
      <xdr:nvCxnSpPr>
        <xdr:cNvPr id="667" name="直線コネクタ 666"/>
        <xdr:cNvCxnSpPr/>
      </xdr:nvCxnSpPr>
      <xdr:spPr>
        <a:xfrm>
          <a:off x="14592300" y="14497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158750</xdr:rowOff>
    </xdr:from>
    <xdr:to xmlns:xdr="http://schemas.openxmlformats.org/drawingml/2006/spreadsheetDrawing">
      <xdr:col>72</xdr:col>
      <xdr:colOff>38100</xdr:colOff>
      <xdr:row>84</xdr:row>
      <xdr:rowOff>88900</xdr:rowOff>
    </xdr:to>
    <xdr:sp macro="" textlink="">
      <xdr:nvSpPr>
        <xdr:cNvPr id="668" name="楕円 667"/>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38100</xdr:rowOff>
    </xdr:from>
    <xdr:to xmlns:xdr="http://schemas.openxmlformats.org/drawingml/2006/spreadsheetDrawing">
      <xdr:col>76</xdr:col>
      <xdr:colOff>114300</xdr:colOff>
      <xdr:row>84</xdr:row>
      <xdr:rowOff>95250</xdr:rowOff>
    </xdr:to>
    <xdr:cxnSp macro="">
      <xdr:nvCxnSpPr>
        <xdr:cNvPr id="669" name="直線コネクタ 668"/>
        <xdr:cNvCxnSpPr/>
      </xdr:nvCxnSpPr>
      <xdr:spPr>
        <a:xfrm>
          <a:off x="13703300" y="144399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101600</xdr:rowOff>
    </xdr:from>
    <xdr:to xmlns:xdr="http://schemas.openxmlformats.org/drawingml/2006/spreadsheetDrawing">
      <xdr:col>67</xdr:col>
      <xdr:colOff>101600</xdr:colOff>
      <xdr:row>84</xdr:row>
      <xdr:rowOff>31750</xdr:rowOff>
    </xdr:to>
    <xdr:sp macro="" textlink="">
      <xdr:nvSpPr>
        <xdr:cNvPr id="670" name="楕円 669"/>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152400</xdr:rowOff>
    </xdr:from>
    <xdr:to xmlns:xdr="http://schemas.openxmlformats.org/drawingml/2006/spreadsheetDrawing">
      <xdr:col>71</xdr:col>
      <xdr:colOff>177800</xdr:colOff>
      <xdr:row>84</xdr:row>
      <xdr:rowOff>38100</xdr:rowOff>
    </xdr:to>
    <xdr:cxnSp macro="">
      <xdr:nvCxnSpPr>
        <xdr:cNvPr id="671" name="直線コネクタ 670"/>
        <xdr:cNvCxnSpPr/>
      </xdr:nvCxnSpPr>
      <xdr:spPr>
        <a:xfrm>
          <a:off x="12814300" y="14382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29210</xdr:rowOff>
    </xdr:from>
    <xdr:ext cx="405130" cy="257175"/>
    <xdr:sp macro="" textlink="">
      <xdr:nvSpPr>
        <xdr:cNvPr id="672" name="n_1aveValue【児童館】&#10;有形固定資産減価償却率"/>
        <xdr:cNvSpPr txBox="1"/>
      </xdr:nvSpPr>
      <xdr:spPr>
        <a:xfrm>
          <a:off x="15266035" y="13916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118745</xdr:rowOff>
    </xdr:from>
    <xdr:ext cx="403225" cy="259080"/>
    <xdr:sp macro="" textlink="">
      <xdr:nvSpPr>
        <xdr:cNvPr id="673" name="n_2aveValue【児童館】&#10;有形固定資産減価償却率"/>
        <xdr:cNvSpPr txBox="1"/>
      </xdr:nvSpPr>
      <xdr:spPr>
        <a:xfrm>
          <a:off x="14389735" y="13834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53975</xdr:rowOff>
    </xdr:from>
    <xdr:ext cx="403225" cy="257175"/>
    <xdr:sp macro="" textlink="">
      <xdr:nvSpPr>
        <xdr:cNvPr id="674" name="n_3aveValue【児童館】&#10;有形固定資産減価償却率"/>
        <xdr:cNvSpPr txBox="1"/>
      </xdr:nvSpPr>
      <xdr:spPr>
        <a:xfrm>
          <a:off x="13500735" y="13769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63500</xdr:rowOff>
    </xdr:from>
    <xdr:ext cx="403225" cy="257175"/>
    <xdr:sp macro="" textlink="">
      <xdr:nvSpPr>
        <xdr:cNvPr id="675" name="n_4aveValue【児童館】&#10;有形固定資産減価償却率"/>
        <xdr:cNvSpPr txBox="1"/>
      </xdr:nvSpPr>
      <xdr:spPr>
        <a:xfrm>
          <a:off x="12611735" y="13779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22860</xdr:rowOff>
    </xdr:from>
    <xdr:ext cx="405130" cy="259080"/>
    <xdr:sp macro="" textlink="">
      <xdr:nvSpPr>
        <xdr:cNvPr id="676" name="n_1mainValue【児童館】&#10;有形固定資産減価償却率"/>
        <xdr:cNvSpPr txBox="1"/>
      </xdr:nvSpPr>
      <xdr:spPr>
        <a:xfrm>
          <a:off x="15266035"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137160</xdr:rowOff>
    </xdr:from>
    <xdr:ext cx="403225" cy="259080"/>
    <xdr:sp macro="" textlink="">
      <xdr:nvSpPr>
        <xdr:cNvPr id="677" name="n_2mainValue【児童館】&#10;有形固定資産減価償却率"/>
        <xdr:cNvSpPr txBox="1"/>
      </xdr:nvSpPr>
      <xdr:spPr>
        <a:xfrm>
          <a:off x="14389735" y="1453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80010</xdr:rowOff>
    </xdr:from>
    <xdr:ext cx="403225" cy="259080"/>
    <xdr:sp macro="" textlink="">
      <xdr:nvSpPr>
        <xdr:cNvPr id="678" name="n_3mainValue【児童館】&#10;有形固定資産減価償却率"/>
        <xdr:cNvSpPr txBox="1"/>
      </xdr:nvSpPr>
      <xdr:spPr>
        <a:xfrm>
          <a:off x="13500735" y="14481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22860</xdr:rowOff>
    </xdr:from>
    <xdr:ext cx="403225" cy="259080"/>
    <xdr:sp macro="" textlink="">
      <xdr:nvSpPr>
        <xdr:cNvPr id="679" name="n_4mainValue【児童館】&#10;有形固定資産減価償却率"/>
        <xdr:cNvSpPr txBox="1"/>
      </xdr:nvSpPr>
      <xdr:spPr>
        <a:xfrm>
          <a:off x="12611735" y="1442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0" name="直線コネクタ 68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91" name="テキスト ボックス 69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2" name="直線コネクタ 69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93" name="テキスト ボックス 69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4" name="直線コネクタ 69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95" name="テキスト ボックス 69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6" name="直線コネクタ 69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97" name="テキスト ボックス 69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8" name="直線コネクタ 6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99" name="テキスト ボックス 69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118110</xdr:rowOff>
    </xdr:from>
    <xdr:to xmlns:xdr="http://schemas.openxmlformats.org/drawingml/2006/spreadsheetDrawing">
      <xdr:col>116</xdr:col>
      <xdr:colOff>62865</xdr:colOff>
      <xdr:row>86</xdr:row>
      <xdr:rowOff>1270</xdr:rowOff>
    </xdr:to>
    <xdr:cxnSp macro="">
      <xdr:nvCxnSpPr>
        <xdr:cNvPr id="701" name="直線コネクタ 700"/>
        <xdr:cNvCxnSpPr/>
      </xdr:nvCxnSpPr>
      <xdr:spPr>
        <a:xfrm flipV="1">
          <a:off x="22160865" y="133197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5080</xdr:rowOff>
    </xdr:from>
    <xdr:ext cx="469900" cy="259080"/>
    <xdr:sp macro="" textlink="">
      <xdr:nvSpPr>
        <xdr:cNvPr id="702" name="【児童館】&#10;一人当たり面積最小値テキスト"/>
        <xdr:cNvSpPr txBox="1"/>
      </xdr:nvSpPr>
      <xdr:spPr>
        <a:xfrm>
          <a:off x="2219960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xdr:rowOff>
    </xdr:from>
    <xdr:to xmlns:xdr="http://schemas.openxmlformats.org/drawingml/2006/spreadsheetDrawing">
      <xdr:col>116</xdr:col>
      <xdr:colOff>152400</xdr:colOff>
      <xdr:row>86</xdr:row>
      <xdr:rowOff>1270</xdr:rowOff>
    </xdr:to>
    <xdr:cxnSp macro="">
      <xdr:nvCxnSpPr>
        <xdr:cNvPr id="703" name="直線コネクタ 702"/>
        <xdr:cNvCxnSpPr/>
      </xdr:nvCxnSpPr>
      <xdr:spPr>
        <a:xfrm>
          <a:off x="22072600" y="1474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64770</xdr:rowOff>
    </xdr:from>
    <xdr:ext cx="469900" cy="257175"/>
    <xdr:sp macro="" textlink="">
      <xdr:nvSpPr>
        <xdr:cNvPr id="704" name="【児童館】&#10;一人当たり面積最大値テキスト"/>
        <xdr:cNvSpPr txBox="1"/>
      </xdr:nvSpPr>
      <xdr:spPr>
        <a:xfrm>
          <a:off x="22199600" y="13094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118110</xdr:rowOff>
    </xdr:from>
    <xdr:to xmlns:xdr="http://schemas.openxmlformats.org/drawingml/2006/spreadsheetDrawing">
      <xdr:col>116</xdr:col>
      <xdr:colOff>152400</xdr:colOff>
      <xdr:row>77</xdr:row>
      <xdr:rowOff>118110</xdr:rowOff>
    </xdr:to>
    <xdr:cxnSp macro="">
      <xdr:nvCxnSpPr>
        <xdr:cNvPr id="705" name="直線コネクタ 704"/>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30480</xdr:rowOff>
    </xdr:from>
    <xdr:ext cx="469900" cy="257175"/>
    <xdr:sp macro="" textlink="">
      <xdr:nvSpPr>
        <xdr:cNvPr id="706" name="【児童館】&#10;一人当たり面積平均値テキスト"/>
        <xdr:cNvSpPr txBox="1"/>
      </xdr:nvSpPr>
      <xdr:spPr>
        <a:xfrm>
          <a:off x="22199600" y="140893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7620</xdr:rowOff>
    </xdr:from>
    <xdr:to xmlns:xdr="http://schemas.openxmlformats.org/drawingml/2006/spreadsheetDrawing">
      <xdr:col>116</xdr:col>
      <xdr:colOff>114300</xdr:colOff>
      <xdr:row>83</xdr:row>
      <xdr:rowOff>109220</xdr:rowOff>
    </xdr:to>
    <xdr:sp macro="" textlink="">
      <xdr:nvSpPr>
        <xdr:cNvPr id="707" name="フローチャート: 判断 706"/>
        <xdr:cNvSpPr/>
      </xdr:nvSpPr>
      <xdr:spPr>
        <a:xfrm>
          <a:off x="221107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90170</xdr:rowOff>
    </xdr:from>
    <xdr:to xmlns:xdr="http://schemas.openxmlformats.org/drawingml/2006/spreadsheetDrawing">
      <xdr:col>112</xdr:col>
      <xdr:colOff>38100</xdr:colOff>
      <xdr:row>84</xdr:row>
      <xdr:rowOff>20320</xdr:rowOff>
    </xdr:to>
    <xdr:sp macro="" textlink="">
      <xdr:nvSpPr>
        <xdr:cNvPr id="708" name="フローチャート: 判断 70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109220</xdr:rowOff>
    </xdr:from>
    <xdr:to xmlns:xdr="http://schemas.openxmlformats.org/drawingml/2006/spreadsheetDrawing">
      <xdr:col>107</xdr:col>
      <xdr:colOff>101600</xdr:colOff>
      <xdr:row>84</xdr:row>
      <xdr:rowOff>38735</xdr:rowOff>
    </xdr:to>
    <xdr:sp macro="" textlink="">
      <xdr:nvSpPr>
        <xdr:cNvPr id="709" name="フローチャート: 判断 708"/>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163195</xdr:rowOff>
    </xdr:from>
    <xdr:to xmlns:xdr="http://schemas.openxmlformats.org/drawingml/2006/spreadsheetDrawing">
      <xdr:col>102</xdr:col>
      <xdr:colOff>165100</xdr:colOff>
      <xdr:row>84</xdr:row>
      <xdr:rowOff>93345</xdr:rowOff>
    </xdr:to>
    <xdr:sp macro="" textlink="">
      <xdr:nvSpPr>
        <xdr:cNvPr id="710" name="フローチャート: 判断 709"/>
        <xdr:cNvSpPr/>
      </xdr:nvSpPr>
      <xdr:spPr>
        <a:xfrm>
          <a:off x="19494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127000</xdr:rowOff>
    </xdr:from>
    <xdr:to xmlns:xdr="http://schemas.openxmlformats.org/drawingml/2006/spreadsheetDrawing">
      <xdr:col>98</xdr:col>
      <xdr:colOff>38100</xdr:colOff>
      <xdr:row>84</xdr:row>
      <xdr:rowOff>57150</xdr:rowOff>
    </xdr:to>
    <xdr:sp macro="" textlink="">
      <xdr:nvSpPr>
        <xdr:cNvPr id="711" name="フローチャート: 判断 710"/>
        <xdr:cNvSpPr/>
      </xdr:nvSpPr>
      <xdr:spPr>
        <a:xfrm>
          <a:off x="18605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2" name="テキスト ボックス 7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3" name="テキスト ボックス 7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4" name="テキスト ボックス 7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5" name="テキスト ボックス 7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6" name="テキスト ボックス 7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40640</xdr:rowOff>
    </xdr:from>
    <xdr:to xmlns:xdr="http://schemas.openxmlformats.org/drawingml/2006/spreadsheetDrawing">
      <xdr:col>116</xdr:col>
      <xdr:colOff>114300</xdr:colOff>
      <xdr:row>85</xdr:row>
      <xdr:rowOff>141605</xdr:rowOff>
    </xdr:to>
    <xdr:sp macro="" textlink="">
      <xdr:nvSpPr>
        <xdr:cNvPr id="717" name="楕円 716"/>
        <xdr:cNvSpPr/>
      </xdr:nvSpPr>
      <xdr:spPr>
        <a:xfrm>
          <a:off x="221107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126365</xdr:rowOff>
    </xdr:from>
    <xdr:ext cx="469900" cy="259080"/>
    <xdr:sp macro="" textlink="">
      <xdr:nvSpPr>
        <xdr:cNvPr id="718" name="【児童館】&#10;一人当たり面積該当値テキスト"/>
        <xdr:cNvSpPr txBox="1"/>
      </xdr:nvSpPr>
      <xdr:spPr>
        <a:xfrm>
          <a:off x="22199600" y="1452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48895</xdr:rowOff>
    </xdr:from>
    <xdr:to xmlns:xdr="http://schemas.openxmlformats.org/drawingml/2006/spreadsheetDrawing">
      <xdr:col>112</xdr:col>
      <xdr:colOff>38100</xdr:colOff>
      <xdr:row>85</xdr:row>
      <xdr:rowOff>150495</xdr:rowOff>
    </xdr:to>
    <xdr:sp macro="" textlink="">
      <xdr:nvSpPr>
        <xdr:cNvPr id="719" name="楕円 718"/>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90805</xdr:rowOff>
    </xdr:from>
    <xdr:to xmlns:xdr="http://schemas.openxmlformats.org/drawingml/2006/spreadsheetDrawing">
      <xdr:col>116</xdr:col>
      <xdr:colOff>63500</xdr:colOff>
      <xdr:row>85</xdr:row>
      <xdr:rowOff>99695</xdr:rowOff>
    </xdr:to>
    <xdr:cxnSp macro="">
      <xdr:nvCxnSpPr>
        <xdr:cNvPr id="720" name="直線コネクタ 719"/>
        <xdr:cNvCxnSpPr/>
      </xdr:nvCxnSpPr>
      <xdr:spPr>
        <a:xfrm flipV="1">
          <a:off x="21323300" y="146640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48895</xdr:rowOff>
    </xdr:from>
    <xdr:to xmlns:xdr="http://schemas.openxmlformats.org/drawingml/2006/spreadsheetDrawing">
      <xdr:col>107</xdr:col>
      <xdr:colOff>101600</xdr:colOff>
      <xdr:row>85</xdr:row>
      <xdr:rowOff>150495</xdr:rowOff>
    </xdr:to>
    <xdr:sp macro="" textlink="">
      <xdr:nvSpPr>
        <xdr:cNvPr id="721" name="楕円 720"/>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99695</xdr:rowOff>
    </xdr:from>
    <xdr:to xmlns:xdr="http://schemas.openxmlformats.org/drawingml/2006/spreadsheetDrawing">
      <xdr:col>111</xdr:col>
      <xdr:colOff>177800</xdr:colOff>
      <xdr:row>85</xdr:row>
      <xdr:rowOff>99695</xdr:rowOff>
    </xdr:to>
    <xdr:cxnSp macro="">
      <xdr:nvCxnSpPr>
        <xdr:cNvPr id="722" name="直線コネクタ 721"/>
        <xdr:cNvCxnSpPr/>
      </xdr:nvCxnSpPr>
      <xdr:spPr>
        <a:xfrm>
          <a:off x="20434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723" name="楕円 722"/>
        <xdr:cNvSpPr/>
      </xdr:nvSpPr>
      <xdr:spPr>
        <a:xfrm>
          <a:off x="19494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99695</xdr:rowOff>
    </xdr:from>
    <xdr:to xmlns:xdr="http://schemas.openxmlformats.org/drawingml/2006/spreadsheetDrawing">
      <xdr:col>107</xdr:col>
      <xdr:colOff>50800</xdr:colOff>
      <xdr:row>85</xdr:row>
      <xdr:rowOff>99695</xdr:rowOff>
    </xdr:to>
    <xdr:cxnSp macro="">
      <xdr:nvCxnSpPr>
        <xdr:cNvPr id="724" name="直線コネクタ 723"/>
        <xdr:cNvCxnSpPr/>
      </xdr:nvCxnSpPr>
      <xdr:spPr>
        <a:xfrm>
          <a:off x="19545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48895</xdr:rowOff>
    </xdr:from>
    <xdr:to xmlns:xdr="http://schemas.openxmlformats.org/drawingml/2006/spreadsheetDrawing">
      <xdr:col>98</xdr:col>
      <xdr:colOff>38100</xdr:colOff>
      <xdr:row>85</xdr:row>
      <xdr:rowOff>150495</xdr:rowOff>
    </xdr:to>
    <xdr:sp macro="" textlink="">
      <xdr:nvSpPr>
        <xdr:cNvPr id="725" name="楕円 724"/>
        <xdr:cNvSpPr/>
      </xdr:nvSpPr>
      <xdr:spPr>
        <a:xfrm>
          <a:off x="18605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99695</xdr:rowOff>
    </xdr:from>
    <xdr:to xmlns:xdr="http://schemas.openxmlformats.org/drawingml/2006/spreadsheetDrawing">
      <xdr:col>102</xdr:col>
      <xdr:colOff>114300</xdr:colOff>
      <xdr:row>85</xdr:row>
      <xdr:rowOff>99695</xdr:rowOff>
    </xdr:to>
    <xdr:cxnSp macro="">
      <xdr:nvCxnSpPr>
        <xdr:cNvPr id="726" name="直線コネクタ 725"/>
        <xdr:cNvCxnSpPr/>
      </xdr:nvCxnSpPr>
      <xdr:spPr>
        <a:xfrm>
          <a:off x="18656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36830</xdr:rowOff>
    </xdr:from>
    <xdr:ext cx="469900" cy="259080"/>
    <xdr:sp macro="" textlink="">
      <xdr:nvSpPr>
        <xdr:cNvPr id="727" name="n_1aveValue【児童館】&#10;一人当たり面積"/>
        <xdr:cNvSpPr txBox="1"/>
      </xdr:nvSpPr>
      <xdr:spPr>
        <a:xfrm>
          <a:off x="210756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55245</xdr:rowOff>
    </xdr:from>
    <xdr:ext cx="467995" cy="257175"/>
    <xdr:sp macro="" textlink="">
      <xdr:nvSpPr>
        <xdr:cNvPr id="728" name="n_2aveValue【児童館】&#10;一人当たり面積"/>
        <xdr:cNvSpPr txBox="1"/>
      </xdr:nvSpPr>
      <xdr:spPr>
        <a:xfrm>
          <a:off x="20199350" y="14114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109855</xdr:rowOff>
    </xdr:from>
    <xdr:ext cx="467995" cy="257175"/>
    <xdr:sp macro="" textlink="">
      <xdr:nvSpPr>
        <xdr:cNvPr id="729" name="n_3aveValue【児童館】&#10;一人当たり面積"/>
        <xdr:cNvSpPr txBox="1"/>
      </xdr:nvSpPr>
      <xdr:spPr>
        <a:xfrm>
          <a:off x="19310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73660</xdr:rowOff>
    </xdr:from>
    <xdr:ext cx="467995" cy="259080"/>
    <xdr:sp macro="" textlink="">
      <xdr:nvSpPr>
        <xdr:cNvPr id="730" name="n_4aveValue【児童館】&#10;一人当たり面積"/>
        <xdr:cNvSpPr txBox="1"/>
      </xdr:nvSpPr>
      <xdr:spPr>
        <a:xfrm>
          <a:off x="18421350" y="14132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141605</xdr:rowOff>
    </xdr:from>
    <xdr:ext cx="469900" cy="259080"/>
    <xdr:sp macro="" textlink="">
      <xdr:nvSpPr>
        <xdr:cNvPr id="731"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141605</xdr:rowOff>
    </xdr:from>
    <xdr:ext cx="467995" cy="259080"/>
    <xdr:sp macro="" textlink="">
      <xdr:nvSpPr>
        <xdr:cNvPr id="732" name="n_2mainValue【児童館】&#10;一人当たり面積"/>
        <xdr:cNvSpPr txBox="1"/>
      </xdr:nvSpPr>
      <xdr:spPr>
        <a:xfrm>
          <a:off x="20199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141605</xdr:rowOff>
    </xdr:from>
    <xdr:ext cx="467995" cy="259080"/>
    <xdr:sp macro="" textlink="">
      <xdr:nvSpPr>
        <xdr:cNvPr id="733" name="n_3mainValue【児童館】&#10;一人当たり面積"/>
        <xdr:cNvSpPr txBox="1"/>
      </xdr:nvSpPr>
      <xdr:spPr>
        <a:xfrm>
          <a:off x="19310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141605</xdr:rowOff>
    </xdr:from>
    <xdr:ext cx="467995" cy="259080"/>
    <xdr:sp macro="" textlink="">
      <xdr:nvSpPr>
        <xdr:cNvPr id="734" name="n_4mainValue【児童館】&#10;一人当たり面積"/>
        <xdr:cNvSpPr txBox="1"/>
      </xdr:nvSpPr>
      <xdr:spPr>
        <a:xfrm>
          <a:off x="18421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3" name="テキスト ボックス 74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4" name="直線コネクタ 7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5" name="テキスト ボックス 744"/>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6" name="直線コネクタ 74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747" name="テキスト ボックス 746"/>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8" name="直線コネクタ 74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749" name="テキスト ボックス 748"/>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0" name="直線コネクタ 74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1" name="テキスト ボックス 75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2" name="直線コネクタ 75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3" name="テキスト ボックス 752"/>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4" name="直線コネクタ 75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755" name="テキスト ボックス 754"/>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757" name="テキスト ボックス 756"/>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80010</xdr:rowOff>
    </xdr:from>
    <xdr:to xmlns:xdr="http://schemas.openxmlformats.org/drawingml/2006/spreadsheetDrawing">
      <xdr:col>85</xdr:col>
      <xdr:colOff>126365</xdr:colOff>
      <xdr:row>108</xdr:row>
      <xdr:rowOff>152400</xdr:rowOff>
    </xdr:to>
    <xdr:cxnSp macro="">
      <xdr:nvCxnSpPr>
        <xdr:cNvPr id="759" name="直線コネクタ 758"/>
        <xdr:cNvCxnSpPr/>
      </xdr:nvCxnSpPr>
      <xdr:spPr>
        <a:xfrm flipV="1">
          <a:off x="16318865" y="17053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175"/>
    <xdr:sp macro="" textlink="">
      <xdr:nvSpPr>
        <xdr:cNvPr id="760"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1" name="直線コネクタ 760"/>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26670</xdr:rowOff>
    </xdr:from>
    <xdr:ext cx="405130" cy="259080"/>
    <xdr:sp macro="" textlink="">
      <xdr:nvSpPr>
        <xdr:cNvPr id="762" name="【公民館】&#10;有形固定資産減価償却率最大値テキスト"/>
        <xdr:cNvSpPr txBox="1"/>
      </xdr:nvSpPr>
      <xdr:spPr>
        <a:xfrm>
          <a:off x="16357600" y="1682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80010</xdr:rowOff>
    </xdr:from>
    <xdr:to xmlns:xdr="http://schemas.openxmlformats.org/drawingml/2006/spreadsheetDrawing">
      <xdr:col>86</xdr:col>
      <xdr:colOff>25400</xdr:colOff>
      <xdr:row>99</xdr:row>
      <xdr:rowOff>80010</xdr:rowOff>
    </xdr:to>
    <xdr:cxnSp macro="">
      <xdr:nvCxnSpPr>
        <xdr:cNvPr id="763" name="直線コネクタ 762"/>
        <xdr:cNvCxnSpPr/>
      </xdr:nvCxnSpPr>
      <xdr:spPr>
        <a:xfrm>
          <a:off x="16230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118110</xdr:rowOff>
    </xdr:from>
    <xdr:ext cx="405130" cy="259080"/>
    <xdr:sp macro="" textlink="">
      <xdr:nvSpPr>
        <xdr:cNvPr id="764" name="【公民館】&#10;有形固定資産減価償却率平均値テキスト"/>
        <xdr:cNvSpPr txBox="1"/>
      </xdr:nvSpPr>
      <xdr:spPr>
        <a:xfrm>
          <a:off x="16357600" y="17948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139700</xdr:rowOff>
    </xdr:from>
    <xdr:to xmlns:xdr="http://schemas.openxmlformats.org/drawingml/2006/spreadsheetDrawing">
      <xdr:col>85</xdr:col>
      <xdr:colOff>177800</xdr:colOff>
      <xdr:row>105</xdr:row>
      <xdr:rowOff>69850</xdr:rowOff>
    </xdr:to>
    <xdr:sp macro="" textlink="">
      <xdr:nvSpPr>
        <xdr:cNvPr id="765" name="フローチャート: 判断 76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126365</xdr:rowOff>
    </xdr:from>
    <xdr:to xmlns:xdr="http://schemas.openxmlformats.org/drawingml/2006/spreadsheetDrawing">
      <xdr:col>81</xdr:col>
      <xdr:colOff>101600</xdr:colOff>
      <xdr:row>105</xdr:row>
      <xdr:rowOff>56515</xdr:rowOff>
    </xdr:to>
    <xdr:sp macro="" textlink="">
      <xdr:nvSpPr>
        <xdr:cNvPr id="766" name="フローチャート: 判断 765"/>
        <xdr:cNvSpPr/>
      </xdr:nvSpPr>
      <xdr:spPr>
        <a:xfrm>
          <a:off x="15430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107950</xdr:rowOff>
    </xdr:to>
    <xdr:sp macro="" textlink="">
      <xdr:nvSpPr>
        <xdr:cNvPr id="767" name="フローチャート: 判断 766"/>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170180</xdr:rowOff>
    </xdr:from>
    <xdr:to xmlns:xdr="http://schemas.openxmlformats.org/drawingml/2006/spreadsheetDrawing">
      <xdr:col>72</xdr:col>
      <xdr:colOff>38100</xdr:colOff>
      <xdr:row>105</xdr:row>
      <xdr:rowOff>100330</xdr:rowOff>
    </xdr:to>
    <xdr:sp macro="" textlink="">
      <xdr:nvSpPr>
        <xdr:cNvPr id="768" name="フローチャート: 判断 767"/>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19685</xdr:rowOff>
    </xdr:from>
    <xdr:to xmlns:xdr="http://schemas.openxmlformats.org/drawingml/2006/spreadsheetDrawing">
      <xdr:col>67</xdr:col>
      <xdr:colOff>101600</xdr:colOff>
      <xdr:row>103</xdr:row>
      <xdr:rowOff>121285</xdr:rowOff>
    </xdr:to>
    <xdr:sp macro="" textlink="">
      <xdr:nvSpPr>
        <xdr:cNvPr id="769" name="フローチャート: 判断 768"/>
        <xdr:cNvSpPr/>
      </xdr:nvSpPr>
      <xdr:spPr>
        <a:xfrm>
          <a:off x="1276350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120650</xdr:rowOff>
    </xdr:from>
    <xdr:to xmlns:xdr="http://schemas.openxmlformats.org/drawingml/2006/spreadsheetDrawing">
      <xdr:col>85</xdr:col>
      <xdr:colOff>177800</xdr:colOff>
      <xdr:row>102</xdr:row>
      <xdr:rowOff>50800</xdr:rowOff>
    </xdr:to>
    <xdr:sp macro="" textlink="">
      <xdr:nvSpPr>
        <xdr:cNvPr id="775" name="楕円 774"/>
        <xdr:cNvSpPr/>
      </xdr:nvSpPr>
      <xdr:spPr>
        <a:xfrm>
          <a:off x="16268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143510</xdr:rowOff>
    </xdr:from>
    <xdr:ext cx="405130" cy="257175"/>
    <xdr:sp macro="" textlink="">
      <xdr:nvSpPr>
        <xdr:cNvPr id="776" name="【公民館】&#10;有形固定資産減価償却率該当値テキスト"/>
        <xdr:cNvSpPr txBox="1"/>
      </xdr:nvSpPr>
      <xdr:spPr>
        <a:xfrm>
          <a:off x="16357600" y="17288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25400</xdr:rowOff>
    </xdr:from>
    <xdr:to xmlns:xdr="http://schemas.openxmlformats.org/drawingml/2006/spreadsheetDrawing">
      <xdr:col>81</xdr:col>
      <xdr:colOff>101600</xdr:colOff>
      <xdr:row>103</xdr:row>
      <xdr:rowOff>127000</xdr:rowOff>
    </xdr:to>
    <xdr:sp macro="" textlink="">
      <xdr:nvSpPr>
        <xdr:cNvPr id="777" name="楕円 776"/>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0</xdr:rowOff>
    </xdr:from>
    <xdr:to xmlns:xdr="http://schemas.openxmlformats.org/drawingml/2006/spreadsheetDrawing">
      <xdr:col>85</xdr:col>
      <xdr:colOff>127000</xdr:colOff>
      <xdr:row>103</xdr:row>
      <xdr:rowOff>76200</xdr:rowOff>
    </xdr:to>
    <xdr:cxnSp macro="">
      <xdr:nvCxnSpPr>
        <xdr:cNvPr id="778" name="直線コネクタ 777"/>
        <xdr:cNvCxnSpPr/>
      </xdr:nvCxnSpPr>
      <xdr:spPr>
        <a:xfrm flipV="1">
          <a:off x="15481300" y="1748790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74930</xdr:rowOff>
    </xdr:from>
    <xdr:to xmlns:xdr="http://schemas.openxmlformats.org/drawingml/2006/spreadsheetDrawing">
      <xdr:col>76</xdr:col>
      <xdr:colOff>165100</xdr:colOff>
      <xdr:row>106</xdr:row>
      <xdr:rowOff>5080</xdr:rowOff>
    </xdr:to>
    <xdr:sp macro="" textlink="">
      <xdr:nvSpPr>
        <xdr:cNvPr id="779" name="楕円 778"/>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76200</xdr:rowOff>
    </xdr:from>
    <xdr:to xmlns:xdr="http://schemas.openxmlformats.org/drawingml/2006/spreadsheetDrawing">
      <xdr:col>81</xdr:col>
      <xdr:colOff>50800</xdr:colOff>
      <xdr:row>105</xdr:row>
      <xdr:rowOff>125730</xdr:rowOff>
    </xdr:to>
    <xdr:cxnSp macro="">
      <xdr:nvCxnSpPr>
        <xdr:cNvPr id="780" name="直線コネクタ 779"/>
        <xdr:cNvCxnSpPr/>
      </xdr:nvCxnSpPr>
      <xdr:spPr>
        <a:xfrm flipV="1">
          <a:off x="14592300" y="17735550"/>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36830</xdr:rowOff>
    </xdr:from>
    <xdr:to xmlns:xdr="http://schemas.openxmlformats.org/drawingml/2006/spreadsheetDrawing">
      <xdr:col>72</xdr:col>
      <xdr:colOff>38100</xdr:colOff>
      <xdr:row>105</xdr:row>
      <xdr:rowOff>138430</xdr:rowOff>
    </xdr:to>
    <xdr:sp macro="" textlink="">
      <xdr:nvSpPr>
        <xdr:cNvPr id="781" name="楕円 780"/>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87630</xdr:rowOff>
    </xdr:from>
    <xdr:to xmlns:xdr="http://schemas.openxmlformats.org/drawingml/2006/spreadsheetDrawing">
      <xdr:col>76</xdr:col>
      <xdr:colOff>114300</xdr:colOff>
      <xdr:row>105</xdr:row>
      <xdr:rowOff>125730</xdr:rowOff>
    </xdr:to>
    <xdr:cxnSp macro="">
      <xdr:nvCxnSpPr>
        <xdr:cNvPr id="782" name="直線コネクタ 781"/>
        <xdr:cNvCxnSpPr/>
      </xdr:nvCxnSpPr>
      <xdr:spPr>
        <a:xfrm>
          <a:off x="13703300" y="180898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168275</xdr:rowOff>
    </xdr:from>
    <xdr:to xmlns:xdr="http://schemas.openxmlformats.org/drawingml/2006/spreadsheetDrawing">
      <xdr:col>67</xdr:col>
      <xdr:colOff>101600</xdr:colOff>
      <xdr:row>105</xdr:row>
      <xdr:rowOff>98425</xdr:rowOff>
    </xdr:to>
    <xdr:sp macro="" textlink="">
      <xdr:nvSpPr>
        <xdr:cNvPr id="783" name="楕円 782"/>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47625</xdr:rowOff>
    </xdr:from>
    <xdr:to xmlns:xdr="http://schemas.openxmlformats.org/drawingml/2006/spreadsheetDrawing">
      <xdr:col>71</xdr:col>
      <xdr:colOff>177800</xdr:colOff>
      <xdr:row>105</xdr:row>
      <xdr:rowOff>87630</xdr:rowOff>
    </xdr:to>
    <xdr:cxnSp macro="">
      <xdr:nvCxnSpPr>
        <xdr:cNvPr id="784" name="直線コネクタ 783"/>
        <xdr:cNvCxnSpPr/>
      </xdr:nvCxnSpPr>
      <xdr:spPr>
        <a:xfrm>
          <a:off x="12814300" y="18049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47625</xdr:rowOff>
    </xdr:from>
    <xdr:ext cx="405130" cy="259080"/>
    <xdr:sp macro="" textlink="">
      <xdr:nvSpPr>
        <xdr:cNvPr id="785" name="n_1aveValue【公民館】&#10;有形固定資産減価償却率"/>
        <xdr:cNvSpPr txBox="1"/>
      </xdr:nvSpPr>
      <xdr:spPr>
        <a:xfrm>
          <a:off x="15266035" y="1804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124460</xdr:rowOff>
    </xdr:from>
    <xdr:ext cx="403225" cy="259080"/>
    <xdr:sp macro="" textlink="">
      <xdr:nvSpPr>
        <xdr:cNvPr id="786" name="n_2aveValue【公民館】&#10;有形固定資産減価償却率"/>
        <xdr:cNvSpPr txBox="1"/>
      </xdr:nvSpPr>
      <xdr:spPr>
        <a:xfrm>
          <a:off x="14389735" y="17783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116840</xdr:rowOff>
    </xdr:from>
    <xdr:ext cx="403225" cy="259080"/>
    <xdr:sp macro="" textlink="">
      <xdr:nvSpPr>
        <xdr:cNvPr id="787" name="n_3aveValue【公民館】&#10;有形固定資産減価償却率"/>
        <xdr:cNvSpPr txBox="1"/>
      </xdr:nvSpPr>
      <xdr:spPr>
        <a:xfrm>
          <a:off x="13500735" y="17776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137795</xdr:rowOff>
    </xdr:from>
    <xdr:ext cx="403225" cy="259080"/>
    <xdr:sp macro="" textlink="">
      <xdr:nvSpPr>
        <xdr:cNvPr id="788" name="n_4aveValue【公民館】&#10;有形固定資産減価償却率"/>
        <xdr:cNvSpPr txBox="1"/>
      </xdr:nvSpPr>
      <xdr:spPr>
        <a:xfrm>
          <a:off x="12611735" y="17454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143510</xdr:rowOff>
    </xdr:from>
    <xdr:ext cx="405130" cy="257175"/>
    <xdr:sp macro="" textlink="">
      <xdr:nvSpPr>
        <xdr:cNvPr id="789" name="n_1mainValue【公民館】&#10;有形固定資産減価償却率"/>
        <xdr:cNvSpPr txBox="1"/>
      </xdr:nvSpPr>
      <xdr:spPr>
        <a:xfrm>
          <a:off x="15266035" y="17459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167640</xdr:rowOff>
    </xdr:from>
    <xdr:ext cx="403225" cy="257175"/>
    <xdr:sp macro="" textlink="">
      <xdr:nvSpPr>
        <xdr:cNvPr id="790" name="n_2mainValue【公民館】&#10;有形固定資産減価償却率"/>
        <xdr:cNvSpPr txBox="1"/>
      </xdr:nvSpPr>
      <xdr:spPr>
        <a:xfrm>
          <a:off x="14389735" y="18169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129540</xdr:rowOff>
    </xdr:from>
    <xdr:ext cx="403225" cy="259080"/>
    <xdr:sp macro="" textlink="">
      <xdr:nvSpPr>
        <xdr:cNvPr id="791" name="n_3mainValue【公民館】&#10;有形固定資産減価償却率"/>
        <xdr:cNvSpPr txBox="1"/>
      </xdr:nvSpPr>
      <xdr:spPr>
        <a:xfrm>
          <a:off x="13500735" y="18131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89535</xdr:rowOff>
    </xdr:from>
    <xdr:ext cx="403225" cy="257175"/>
    <xdr:sp macro="" textlink="">
      <xdr:nvSpPr>
        <xdr:cNvPr id="792" name="n_4mainValue【公民館】&#10;有形固定資産減価償却率"/>
        <xdr:cNvSpPr txBox="1"/>
      </xdr:nvSpPr>
      <xdr:spPr>
        <a:xfrm>
          <a:off x="12611735" y="18091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4" name="テキスト ボックス 8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06" name="テキスト ボックス 8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08" name="テキスト ボックス 8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0" name="テキスト ボックス 8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2" name="テキスト ボックス 8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4" name="テキスト ボックス 8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143510</xdr:rowOff>
    </xdr:from>
    <xdr:to xmlns:xdr="http://schemas.openxmlformats.org/drawingml/2006/spreadsheetDrawing">
      <xdr:col>116</xdr:col>
      <xdr:colOff>62865</xdr:colOff>
      <xdr:row>109</xdr:row>
      <xdr:rowOff>25400</xdr:rowOff>
    </xdr:to>
    <xdr:cxnSp macro="">
      <xdr:nvCxnSpPr>
        <xdr:cNvPr id="818" name="直線コネクタ 817"/>
        <xdr:cNvCxnSpPr/>
      </xdr:nvCxnSpPr>
      <xdr:spPr>
        <a:xfrm flipV="1">
          <a:off x="22160865" y="171170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7175"/>
    <xdr:sp macro="" textlink="">
      <xdr:nvSpPr>
        <xdr:cNvPr id="819"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0" name="直線コネクタ 819"/>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89535</xdr:rowOff>
    </xdr:from>
    <xdr:ext cx="469900" cy="257175"/>
    <xdr:sp macro="" textlink="">
      <xdr:nvSpPr>
        <xdr:cNvPr id="821" name="【公民館】&#10;一人当たり面積最大値テキスト"/>
        <xdr:cNvSpPr txBox="1"/>
      </xdr:nvSpPr>
      <xdr:spPr>
        <a:xfrm>
          <a:off x="22199600" y="16891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143510</xdr:rowOff>
    </xdr:from>
    <xdr:to xmlns:xdr="http://schemas.openxmlformats.org/drawingml/2006/spreadsheetDrawing">
      <xdr:col>116</xdr:col>
      <xdr:colOff>152400</xdr:colOff>
      <xdr:row>99</xdr:row>
      <xdr:rowOff>143510</xdr:rowOff>
    </xdr:to>
    <xdr:cxnSp macro="">
      <xdr:nvCxnSpPr>
        <xdr:cNvPr id="822" name="直線コネクタ 821"/>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137795</xdr:rowOff>
    </xdr:from>
    <xdr:ext cx="469900" cy="259080"/>
    <xdr:sp macro="" textlink="">
      <xdr:nvSpPr>
        <xdr:cNvPr id="823" name="【公民館】&#10;一人当たり面積平均値テキスト"/>
        <xdr:cNvSpPr txBox="1"/>
      </xdr:nvSpPr>
      <xdr:spPr>
        <a:xfrm>
          <a:off x="22199600" y="18140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159385</xdr:rowOff>
    </xdr:from>
    <xdr:to xmlns:xdr="http://schemas.openxmlformats.org/drawingml/2006/spreadsheetDrawing">
      <xdr:col>116</xdr:col>
      <xdr:colOff>114300</xdr:colOff>
      <xdr:row>106</xdr:row>
      <xdr:rowOff>89535</xdr:rowOff>
    </xdr:to>
    <xdr:sp macro="" textlink="">
      <xdr:nvSpPr>
        <xdr:cNvPr id="824" name="フローチャート: 判断 823"/>
        <xdr:cNvSpPr/>
      </xdr:nvSpPr>
      <xdr:spPr>
        <a:xfrm>
          <a:off x="22110700" y="181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167640</xdr:rowOff>
    </xdr:from>
    <xdr:to xmlns:xdr="http://schemas.openxmlformats.org/drawingml/2006/spreadsheetDrawing">
      <xdr:col>112</xdr:col>
      <xdr:colOff>38100</xdr:colOff>
      <xdr:row>106</xdr:row>
      <xdr:rowOff>97790</xdr:rowOff>
    </xdr:to>
    <xdr:sp macro="" textlink="">
      <xdr:nvSpPr>
        <xdr:cNvPr id="825" name="フローチャート: 判断 824"/>
        <xdr:cNvSpPr/>
      </xdr:nvSpPr>
      <xdr:spPr>
        <a:xfrm>
          <a:off x="21272500" y="181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xdr:rowOff>
    </xdr:from>
    <xdr:to xmlns:xdr="http://schemas.openxmlformats.org/drawingml/2006/spreadsheetDrawing">
      <xdr:col>107</xdr:col>
      <xdr:colOff>101600</xdr:colOff>
      <xdr:row>106</xdr:row>
      <xdr:rowOff>102235</xdr:rowOff>
    </xdr:to>
    <xdr:sp macro="" textlink="">
      <xdr:nvSpPr>
        <xdr:cNvPr id="826" name="フローチャート: 判断 825"/>
        <xdr:cNvSpPr/>
      </xdr:nvSpPr>
      <xdr:spPr>
        <a:xfrm>
          <a:off x="203835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170815</xdr:rowOff>
    </xdr:from>
    <xdr:to xmlns:xdr="http://schemas.openxmlformats.org/drawingml/2006/spreadsheetDrawing">
      <xdr:col>102</xdr:col>
      <xdr:colOff>165100</xdr:colOff>
      <xdr:row>106</xdr:row>
      <xdr:rowOff>100965</xdr:rowOff>
    </xdr:to>
    <xdr:sp macro="" textlink="">
      <xdr:nvSpPr>
        <xdr:cNvPr id="827" name="フローチャート: 判断 826"/>
        <xdr:cNvSpPr/>
      </xdr:nvSpPr>
      <xdr:spPr>
        <a:xfrm>
          <a:off x="19494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130175</xdr:rowOff>
    </xdr:from>
    <xdr:to xmlns:xdr="http://schemas.openxmlformats.org/drawingml/2006/spreadsheetDrawing">
      <xdr:col>98</xdr:col>
      <xdr:colOff>38100</xdr:colOff>
      <xdr:row>106</xdr:row>
      <xdr:rowOff>60325</xdr:rowOff>
    </xdr:to>
    <xdr:sp macro="" textlink="">
      <xdr:nvSpPr>
        <xdr:cNvPr id="828" name="フローチャート: 判断 827"/>
        <xdr:cNvSpPr/>
      </xdr:nvSpPr>
      <xdr:spPr>
        <a:xfrm>
          <a:off x="18605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132080</xdr:rowOff>
    </xdr:from>
    <xdr:to xmlns:xdr="http://schemas.openxmlformats.org/drawingml/2006/spreadsheetDrawing">
      <xdr:col>116</xdr:col>
      <xdr:colOff>114300</xdr:colOff>
      <xdr:row>106</xdr:row>
      <xdr:rowOff>61595</xdr:rowOff>
    </xdr:to>
    <xdr:sp macro="" textlink="">
      <xdr:nvSpPr>
        <xdr:cNvPr id="834" name="楕円 833"/>
        <xdr:cNvSpPr/>
      </xdr:nvSpPr>
      <xdr:spPr>
        <a:xfrm>
          <a:off x="22110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154940</xdr:rowOff>
    </xdr:from>
    <xdr:ext cx="469900" cy="257175"/>
    <xdr:sp macro="" textlink="">
      <xdr:nvSpPr>
        <xdr:cNvPr id="835" name="【公民館】&#10;一人当たり面積該当値テキスト"/>
        <xdr:cNvSpPr txBox="1"/>
      </xdr:nvSpPr>
      <xdr:spPr>
        <a:xfrm>
          <a:off x="22199600" y="17985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114935</xdr:rowOff>
    </xdr:from>
    <xdr:to xmlns:xdr="http://schemas.openxmlformats.org/drawingml/2006/spreadsheetDrawing">
      <xdr:col>112</xdr:col>
      <xdr:colOff>38100</xdr:colOff>
      <xdr:row>104</xdr:row>
      <xdr:rowOff>45085</xdr:rowOff>
    </xdr:to>
    <xdr:sp macro="" textlink="">
      <xdr:nvSpPr>
        <xdr:cNvPr id="836" name="楕円 835"/>
        <xdr:cNvSpPr/>
      </xdr:nvSpPr>
      <xdr:spPr>
        <a:xfrm>
          <a:off x="21272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166370</xdr:rowOff>
    </xdr:from>
    <xdr:to xmlns:xdr="http://schemas.openxmlformats.org/drawingml/2006/spreadsheetDrawing">
      <xdr:col>116</xdr:col>
      <xdr:colOff>63500</xdr:colOff>
      <xdr:row>106</xdr:row>
      <xdr:rowOff>10795</xdr:rowOff>
    </xdr:to>
    <xdr:cxnSp macro="">
      <xdr:nvCxnSpPr>
        <xdr:cNvPr id="837" name="直線コネクタ 836"/>
        <xdr:cNvCxnSpPr/>
      </xdr:nvCxnSpPr>
      <xdr:spPr>
        <a:xfrm>
          <a:off x="21323300" y="17825720"/>
          <a:ext cx="8382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128270</xdr:rowOff>
    </xdr:from>
    <xdr:to xmlns:xdr="http://schemas.openxmlformats.org/drawingml/2006/spreadsheetDrawing">
      <xdr:col>107</xdr:col>
      <xdr:colOff>101600</xdr:colOff>
      <xdr:row>104</xdr:row>
      <xdr:rowOff>58420</xdr:rowOff>
    </xdr:to>
    <xdr:sp macro="" textlink="">
      <xdr:nvSpPr>
        <xdr:cNvPr id="838" name="楕円 837"/>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166370</xdr:rowOff>
    </xdr:from>
    <xdr:to xmlns:xdr="http://schemas.openxmlformats.org/drawingml/2006/spreadsheetDrawing">
      <xdr:col>111</xdr:col>
      <xdr:colOff>177800</xdr:colOff>
      <xdr:row>104</xdr:row>
      <xdr:rowOff>7620</xdr:rowOff>
    </xdr:to>
    <xdr:cxnSp macro="">
      <xdr:nvCxnSpPr>
        <xdr:cNvPr id="839" name="直線コネクタ 838"/>
        <xdr:cNvCxnSpPr/>
      </xdr:nvCxnSpPr>
      <xdr:spPr>
        <a:xfrm flipV="1">
          <a:off x="20434300" y="17825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139700</xdr:rowOff>
    </xdr:from>
    <xdr:to xmlns:xdr="http://schemas.openxmlformats.org/drawingml/2006/spreadsheetDrawing">
      <xdr:col>102</xdr:col>
      <xdr:colOff>165100</xdr:colOff>
      <xdr:row>104</xdr:row>
      <xdr:rowOff>69850</xdr:rowOff>
    </xdr:to>
    <xdr:sp macro="" textlink="">
      <xdr:nvSpPr>
        <xdr:cNvPr id="840" name="楕円 839"/>
        <xdr:cNvSpPr/>
      </xdr:nvSpPr>
      <xdr:spPr>
        <a:xfrm>
          <a:off x="19494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7620</xdr:rowOff>
    </xdr:from>
    <xdr:to xmlns:xdr="http://schemas.openxmlformats.org/drawingml/2006/spreadsheetDrawing">
      <xdr:col>107</xdr:col>
      <xdr:colOff>50800</xdr:colOff>
      <xdr:row>104</xdr:row>
      <xdr:rowOff>19050</xdr:rowOff>
    </xdr:to>
    <xdr:cxnSp macro="">
      <xdr:nvCxnSpPr>
        <xdr:cNvPr id="841" name="直線コネクタ 840"/>
        <xdr:cNvCxnSpPr/>
      </xdr:nvCxnSpPr>
      <xdr:spPr>
        <a:xfrm flipV="1">
          <a:off x="19545300" y="178384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151130</xdr:rowOff>
    </xdr:from>
    <xdr:to xmlns:xdr="http://schemas.openxmlformats.org/drawingml/2006/spreadsheetDrawing">
      <xdr:col>98</xdr:col>
      <xdr:colOff>38100</xdr:colOff>
      <xdr:row>104</xdr:row>
      <xdr:rowOff>81280</xdr:rowOff>
    </xdr:to>
    <xdr:sp macro="" textlink="">
      <xdr:nvSpPr>
        <xdr:cNvPr id="842" name="楕円 841"/>
        <xdr:cNvSpPr/>
      </xdr:nvSpPr>
      <xdr:spPr>
        <a:xfrm>
          <a:off x="18605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19050</xdr:rowOff>
    </xdr:from>
    <xdr:to xmlns:xdr="http://schemas.openxmlformats.org/drawingml/2006/spreadsheetDrawing">
      <xdr:col>102</xdr:col>
      <xdr:colOff>114300</xdr:colOff>
      <xdr:row>104</xdr:row>
      <xdr:rowOff>30480</xdr:rowOff>
    </xdr:to>
    <xdr:cxnSp macro="">
      <xdr:nvCxnSpPr>
        <xdr:cNvPr id="843" name="直線コネクタ 842"/>
        <xdr:cNvCxnSpPr/>
      </xdr:nvCxnSpPr>
      <xdr:spPr>
        <a:xfrm flipV="1">
          <a:off x="18656300" y="17849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88900</xdr:rowOff>
    </xdr:from>
    <xdr:ext cx="469900" cy="257175"/>
    <xdr:sp macro="" textlink="">
      <xdr:nvSpPr>
        <xdr:cNvPr id="844" name="n_1aveValue【公民館】&#10;一人当たり面積"/>
        <xdr:cNvSpPr txBox="1"/>
      </xdr:nvSpPr>
      <xdr:spPr>
        <a:xfrm>
          <a:off x="21075650" y="18262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93345</xdr:rowOff>
    </xdr:from>
    <xdr:ext cx="467995" cy="259080"/>
    <xdr:sp macro="" textlink="">
      <xdr:nvSpPr>
        <xdr:cNvPr id="845" name="n_2aveValue【公民館】&#10;一人当たり面積"/>
        <xdr:cNvSpPr txBox="1"/>
      </xdr:nvSpPr>
      <xdr:spPr>
        <a:xfrm>
          <a:off x="20199350" y="18267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92075</xdr:rowOff>
    </xdr:from>
    <xdr:ext cx="467995" cy="259080"/>
    <xdr:sp macro="" textlink="">
      <xdr:nvSpPr>
        <xdr:cNvPr id="846" name="n_3aveValue【公民館】&#10;一人当たり面積"/>
        <xdr:cNvSpPr txBox="1"/>
      </xdr:nvSpPr>
      <xdr:spPr>
        <a:xfrm>
          <a:off x="19310350" y="18265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52070</xdr:rowOff>
    </xdr:from>
    <xdr:ext cx="467995" cy="257175"/>
    <xdr:sp macro="" textlink="">
      <xdr:nvSpPr>
        <xdr:cNvPr id="847" name="n_4aveValue【公民館】&#10;一人当たり面積"/>
        <xdr:cNvSpPr txBox="1"/>
      </xdr:nvSpPr>
      <xdr:spPr>
        <a:xfrm>
          <a:off x="18421350" y="18225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61595</xdr:rowOff>
    </xdr:from>
    <xdr:ext cx="469900" cy="259080"/>
    <xdr:sp macro="" textlink="">
      <xdr:nvSpPr>
        <xdr:cNvPr id="848" name="n_1mainValue【公民館】&#10;一人当たり面積"/>
        <xdr:cNvSpPr txBox="1"/>
      </xdr:nvSpPr>
      <xdr:spPr>
        <a:xfrm>
          <a:off x="21075650" y="17549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74930</xdr:rowOff>
    </xdr:from>
    <xdr:ext cx="467995" cy="257175"/>
    <xdr:sp macro="" textlink="">
      <xdr:nvSpPr>
        <xdr:cNvPr id="849" name="n_2mainValue【公民館】&#10;一人当たり面積"/>
        <xdr:cNvSpPr txBox="1"/>
      </xdr:nvSpPr>
      <xdr:spPr>
        <a:xfrm>
          <a:off x="20199350" y="17562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86360</xdr:rowOff>
    </xdr:from>
    <xdr:ext cx="467995" cy="257175"/>
    <xdr:sp macro="" textlink="">
      <xdr:nvSpPr>
        <xdr:cNvPr id="850" name="n_3mainValue【公民館】&#10;一人当たり面積"/>
        <xdr:cNvSpPr txBox="1"/>
      </xdr:nvSpPr>
      <xdr:spPr>
        <a:xfrm>
          <a:off x="19310350" y="17574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97790</xdr:rowOff>
    </xdr:from>
    <xdr:ext cx="467995" cy="257175"/>
    <xdr:sp macro="" textlink="">
      <xdr:nvSpPr>
        <xdr:cNvPr id="851" name="n_4mainValue【公民館】&#10;一人当たり面積"/>
        <xdr:cNvSpPr txBox="1"/>
      </xdr:nvSpPr>
      <xdr:spPr>
        <a:xfrm>
          <a:off x="18421350" y="17585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有形固定資産減価償却率が類似団体の平均を下回っているのは学校施設及び公民館であり、それ以外の類型は類似団体の平均より高い状況である。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道路は、類似団体で2番目に面積が広いこともあり、人口に対しての資産が多いため、持続可能な財政運営の観点から新規投資は極力控え、更新投資へ切り替えているところである。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橋りょう・トンネルは、長寿命化計画に基づき、国の支援を受けながら点検や改修を行う。</a:t>
          </a:r>
          <a:endParaRPr kumimoji="1" lang="ja-JP" altLang="en-US" sz="1200">
            <a:latin typeface="ＭＳ Ｐゴシック"/>
            <a:ea typeface="ＭＳ Ｐゴシック"/>
          </a:endParaRPr>
        </a:p>
        <a:p>
          <a:r>
            <a:rPr kumimoji="1" lang="ja-JP" altLang="en-US" sz="1200">
              <a:latin typeface="ＭＳ Ｐゴシック"/>
              <a:ea typeface="ＭＳ Ｐゴシック"/>
            </a:rPr>
            <a:t>　公営住宅の多くは耐用年数を経過しており、長寿命化計画に基づく改修に取り組んでいる。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保育所・認定こども園は、適正配置基本方針に基づき、統廃合を進めている。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公民館は、まち</a:t>
          </a:r>
          <a:r>
            <a:rPr kumimoji="1" lang="ja-JP" altLang="en-US" sz="1200">
              <a:latin typeface="ＭＳ Ｐゴシック"/>
              <a:ea typeface="ＭＳ Ｐゴシック"/>
            </a:rPr>
            <a:t>づくりセンターの新築が完了したことにより、減価償却率が大幅に下降した。旧公民館の解体により、延べ床面積も減少している。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152400</xdr:rowOff>
    </xdr:from>
    <xdr:to xmlns:xdr="http://schemas.openxmlformats.org/drawingml/2006/spreadsheetDrawing">
      <xdr:col>24</xdr:col>
      <xdr:colOff>62865</xdr:colOff>
      <xdr:row>40</xdr:row>
      <xdr:rowOff>112395</xdr:rowOff>
    </xdr:to>
    <xdr:cxnSp macro="">
      <xdr:nvCxnSpPr>
        <xdr:cNvPr id="57" name="直線コネクタ 56"/>
        <xdr:cNvCxnSpPr/>
      </xdr:nvCxnSpPr>
      <xdr:spPr>
        <a:xfrm flipV="1">
          <a:off x="4634865" y="563880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116205</xdr:rowOff>
    </xdr:from>
    <xdr:ext cx="405130" cy="259080"/>
    <xdr:sp macro="" textlink="">
      <xdr:nvSpPr>
        <xdr:cNvPr id="58" name="【図書館】&#10;有形固定資産減価償却率最小値テキスト"/>
        <xdr:cNvSpPr txBox="1"/>
      </xdr:nvSpPr>
      <xdr:spPr>
        <a:xfrm>
          <a:off x="4673600" y="697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112395</xdr:rowOff>
    </xdr:from>
    <xdr:to xmlns:xdr="http://schemas.openxmlformats.org/drawingml/2006/spreadsheetDrawing">
      <xdr:col>24</xdr:col>
      <xdr:colOff>152400</xdr:colOff>
      <xdr:row>40</xdr:row>
      <xdr:rowOff>112395</xdr:rowOff>
    </xdr:to>
    <xdr:cxnSp macro="">
      <xdr:nvCxnSpPr>
        <xdr:cNvPr id="59" name="直線コネクタ 58"/>
        <xdr:cNvCxnSpPr/>
      </xdr:nvCxnSpPr>
      <xdr:spPr>
        <a:xfrm>
          <a:off x="4546600" y="697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99060</xdr:rowOff>
    </xdr:from>
    <xdr:ext cx="405130" cy="257175"/>
    <xdr:sp macro="" textlink="">
      <xdr:nvSpPr>
        <xdr:cNvPr id="60" name="【図書館】&#10;有形固定資産減価償却率最大値テキスト"/>
        <xdr:cNvSpPr txBox="1"/>
      </xdr:nvSpPr>
      <xdr:spPr>
        <a:xfrm>
          <a:off x="4673600" y="5414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152400</xdr:rowOff>
    </xdr:from>
    <xdr:to xmlns:xdr="http://schemas.openxmlformats.org/drawingml/2006/spreadsheetDrawing">
      <xdr:col>24</xdr:col>
      <xdr:colOff>152400</xdr:colOff>
      <xdr:row>32</xdr:row>
      <xdr:rowOff>152400</xdr:rowOff>
    </xdr:to>
    <xdr:cxnSp macro="">
      <xdr:nvCxnSpPr>
        <xdr:cNvPr id="61" name="直線コネクタ 60"/>
        <xdr:cNvCxnSpPr/>
      </xdr:nvCxnSpPr>
      <xdr:spPr>
        <a:xfrm>
          <a:off x="4546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110490</xdr:rowOff>
    </xdr:from>
    <xdr:ext cx="405130" cy="257175"/>
    <xdr:sp macro="" textlink="">
      <xdr:nvSpPr>
        <xdr:cNvPr id="62" name="【図書館】&#10;有形固定資産減価償却率平均値テキスト"/>
        <xdr:cNvSpPr txBox="1"/>
      </xdr:nvSpPr>
      <xdr:spPr>
        <a:xfrm>
          <a:off x="4673600" y="6282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132080</xdr:rowOff>
    </xdr:from>
    <xdr:to xmlns:xdr="http://schemas.openxmlformats.org/drawingml/2006/spreadsheetDrawing">
      <xdr:col>24</xdr:col>
      <xdr:colOff>114300</xdr:colOff>
      <xdr:row>37</xdr:row>
      <xdr:rowOff>62230</xdr:rowOff>
    </xdr:to>
    <xdr:sp macro="" textlink="">
      <xdr:nvSpPr>
        <xdr:cNvPr id="63" name="フローチャート: 判断 62"/>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52070</xdr:rowOff>
    </xdr:from>
    <xdr:to xmlns:xdr="http://schemas.openxmlformats.org/drawingml/2006/spreadsheetDrawing">
      <xdr:col>20</xdr:col>
      <xdr:colOff>38100</xdr:colOff>
      <xdr:row>36</xdr:row>
      <xdr:rowOff>153670</xdr:rowOff>
    </xdr:to>
    <xdr:sp macro="" textlink="">
      <xdr:nvSpPr>
        <xdr:cNvPr id="64" name="フローチャート: 判断 63"/>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151130</xdr:rowOff>
    </xdr:from>
    <xdr:to xmlns:xdr="http://schemas.openxmlformats.org/drawingml/2006/spreadsheetDrawing">
      <xdr:col>15</xdr:col>
      <xdr:colOff>101600</xdr:colOff>
      <xdr:row>36</xdr:row>
      <xdr:rowOff>81280</xdr:rowOff>
    </xdr:to>
    <xdr:sp macro="" textlink="">
      <xdr:nvSpPr>
        <xdr:cNvPr id="65" name="フローチャート: 判断 64"/>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118745</xdr:rowOff>
    </xdr:from>
    <xdr:to xmlns:xdr="http://schemas.openxmlformats.org/drawingml/2006/spreadsheetDrawing">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126365</xdr:rowOff>
    </xdr:from>
    <xdr:to xmlns:xdr="http://schemas.openxmlformats.org/drawingml/2006/spreadsheetDrawing">
      <xdr:col>6</xdr:col>
      <xdr:colOff>38100</xdr:colOff>
      <xdr:row>36</xdr:row>
      <xdr:rowOff>56515</xdr:rowOff>
    </xdr:to>
    <xdr:sp macro="" textlink="">
      <xdr:nvSpPr>
        <xdr:cNvPr id="67" name="フローチャート: 判断 66"/>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33020</xdr:rowOff>
    </xdr:from>
    <xdr:to xmlns:xdr="http://schemas.openxmlformats.org/drawingml/2006/spreadsheetDrawing">
      <xdr:col>24</xdr:col>
      <xdr:colOff>114300</xdr:colOff>
      <xdr:row>36</xdr:row>
      <xdr:rowOff>134620</xdr:rowOff>
    </xdr:to>
    <xdr:sp macro="" textlink="">
      <xdr:nvSpPr>
        <xdr:cNvPr id="73" name="楕円 72"/>
        <xdr:cNvSpPr/>
      </xdr:nvSpPr>
      <xdr:spPr>
        <a:xfrm>
          <a:off x="4584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55880</xdr:rowOff>
    </xdr:from>
    <xdr:ext cx="405130" cy="259080"/>
    <xdr:sp macro="" textlink="">
      <xdr:nvSpPr>
        <xdr:cNvPr id="74" name="【図書館】&#10;有形固定資産減価償却率該当値テキスト"/>
        <xdr:cNvSpPr txBox="1"/>
      </xdr:nvSpPr>
      <xdr:spPr>
        <a:xfrm>
          <a:off x="4673600" y="605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147320</xdr:rowOff>
    </xdr:from>
    <xdr:to xmlns:xdr="http://schemas.openxmlformats.org/drawingml/2006/spreadsheetDrawing">
      <xdr:col>20</xdr:col>
      <xdr:colOff>38100</xdr:colOff>
      <xdr:row>36</xdr:row>
      <xdr:rowOff>77470</xdr:rowOff>
    </xdr:to>
    <xdr:sp macro="" textlink="">
      <xdr:nvSpPr>
        <xdr:cNvPr id="75" name="楕円 74"/>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26670</xdr:rowOff>
    </xdr:from>
    <xdr:to xmlns:xdr="http://schemas.openxmlformats.org/drawingml/2006/spreadsheetDrawing">
      <xdr:col>24</xdr:col>
      <xdr:colOff>63500</xdr:colOff>
      <xdr:row>36</xdr:row>
      <xdr:rowOff>83820</xdr:rowOff>
    </xdr:to>
    <xdr:cxnSp macro="">
      <xdr:nvCxnSpPr>
        <xdr:cNvPr id="76" name="直線コネクタ 75"/>
        <xdr:cNvCxnSpPr/>
      </xdr:nvCxnSpPr>
      <xdr:spPr>
        <a:xfrm>
          <a:off x="3797300" y="61988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88265</xdr:rowOff>
    </xdr:from>
    <xdr:to xmlns:xdr="http://schemas.openxmlformats.org/drawingml/2006/spreadsheetDrawing">
      <xdr:col>15</xdr:col>
      <xdr:colOff>101600</xdr:colOff>
      <xdr:row>36</xdr:row>
      <xdr:rowOff>18415</xdr:rowOff>
    </xdr:to>
    <xdr:sp macro="" textlink="">
      <xdr:nvSpPr>
        <xdr:cNvPr id="77" name="楕円 76"/>
        <xdr:cNvSpPr/>
      </xdr:nvSpPr>
      <xdr:spPr>
        <a:xfrm>
          <a:off x="2857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139065</xdr:rowOff>
    </xdr:from>
    <xdr:to xmlns:xdr="http://schemas.openxmlformats.org/drawingml/2006/spreadsheetDrawing">
      <xdr:col>19</xdr:col>
      <xdr:colOff>177800</xdr:colOff>
      <xdr:row>36</xdr:row>
      <xdr:rowOff>26670</xdr:rowOff>
    </xdr:to>
    <xdr:cxnSp macro="">
      <xdr:nvCxnSpPr>
        <xdr:cNvPr id="78" name="直線コネクタ 77"/>
        <xdr:cNvCxnSpPr/>
      </xdr:nvCxnSpPr>
      <xdr:spPr>
        <a:xfrm>
          <a:off x="2908300" y="61398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130810</xdr:rowOff>
    </xdr:to>
    <xdr:sp macro="" textlink="">
      <xdr:nvSpPr>
        <xdr:cNvPr id="79" name="楕円 78"/>
        <xdr:cNvSpPr/>
      </xdr:nvSpPr>
      <xdr:spPr>
        <a:xfrm>
          <a:off x="1968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80010</xdr:rowOff>
    </xdr:from>
    <xdr:to xmlns:xdr="http://schemas.openxmlformats.org/drawingml/2006/spreadsheetDrawing">
      <xdr:col>15</xdr:col>
      <xdr:colOff>50800</xdr:colOff>
      <xdr:row>35</xdr:row>
      <xdr:rowOff>139065</xdr:rowOff>
    </xdr:to>
    <xdr:cxnSp macro="">
      <xdr:nvCxnSpPr>
        <xdr:cNvPr id="80" name="直線コネクタ 79"/>
        <xdr:cNvCxnSpPr/>
      </xdr:nvCxnSpPr>
      <xdr:spPr>
        <a:xfrm>
          <a:off x="2019300" y="60807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139700</xdr:rowOff>
    </xdr:from>
    <xdr:to xmlns:xdr="http://schemas.openxmlformats.org/drawingml/2006/spreadsheetDrawing">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80010</xdr:rowOff>
    </xdr:from>
    <xdr:to xmlns:xdr="http://schemas.openxmlformats.org/drawingml/2006/spreadsheetDrawing">
      <xdr:col>10</xdr:col>
      <xdr:colOff>114300</xdr:colOff>
      <xdr:row>37</xdr:row>
      <xdr:rowOff>19050</xdr:rowOff>
    </xdr:to>
    <xdr:cxnSp macro="">
      <xdr:nvCxnSpPr>
        <xdr:cNvPr id="82" name="直線コネクタ 81"/>
        <xdr:cNvCxnSpPr/>
      </xdr:nvCxnSpPr>
      <xdr:spPr>
        <a:xfrm flipV="1">
          <a:off x="1130300" y="608076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144780</xdr:rowOff>
    </xdr:from>
    <xdr:ext cx="405130" cy="257175"/>
    <xdr:sp macro="" textlink="">
      <xdr:nvSpPr>
        <xdr:cNvPr id="83" name="n_1aveValue【図書館】&#10;有形固定資産減価償却率"/>
        <xdr:cNvSpPr txBox="1"/>
      </xdr:nvSpPr>
      <xdr:spPr>
        <a:xfrm>
          <a:off x="3582035" y="6316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72390</xdr:rowOff>
    </xdr:from>
    <xdr:ext cx="403225" cy="259080"/>
    <xdr:sp macro="" textlink="">
      <xdr:nvSpPr>
        <xdr:cNvPr id="84" name="n_2aveValue【図書館】&#10;有形固定資産減価償却率"/>
        <xdr:cNvSpPr txBox="1"/>
      </xdr:nvSpPr>
      <xdr:spPr>
        <a:xfrm>
          <a:off x="2705735" y="6244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40640</xdr:rowOff>
    </xdr:from>
    <xdr:ext cx="403225" cy="257175"/>
    <xdr:sp macro="" textlink="">
      <xdr:nvSpPr>
        <xdr:cNvPr id="85" name="n_3aveValue【図書館】&#10;有形固定資産減価償却率"/>
        <xdr:cNvSpPr txBox="1"/>
      </xdr:nvSpPr>
      <xdr:spPr>
        <a:xfrm>
          <a:off x="1816735" y="6212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73025</xdr:rowOff>
    </xdr:from>
    <xdr:ext cx="403225" cy="259080"/>
    <xdr:sp macro="" textlink="">
      <xdr:nvSpPr>
        <xdr:cNvPr id="86" name="n_4aveValue【図書館】&#10;有形固定資産減価償却率"/>
        <xdr:cNvSpPr txBox="1"/>
      </xdr:nvSpPr>
      <xdr:spPr>
        <a:xfrm>
          <a:off x="927735" y="5902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93980</xdr:rowOff>
    </xdr:from>
    <xdr:ext cx="405130" cy="259080"/>
    <xdr:sp macro="" textlink="">
      <xdr:nvSpPr>
        <xdr:cNvPr id="87" name="n_1mainValue【図書館】&#10;有形固定資産減価償却率"/>
        <xdr:cNvSpPr txBox="1"/>
      </xdr:nvSpPr>
      <xdr:spPr>
        <a:xfrm>
          <a:off x="3582035" y="592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34925</xdr:rowOff>
    </xdr:from>
    <xdr:ext cx="403225" cy="259080"/>
    <xdr:sp macro="" textlink="">
      <xdr:nvSpPr>
        <xdr:cNvPr id="88" name="n_2mainValue【図書館】&#10;有形固定資産減価償却率"/>
        <xdr:cNvSpPr txBox="1"/>
      </xdr:nvSpPr>
      <xdr:spPr>
        <a:xfrm>
          <a:off x="2705735" y="5864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147320</xdr:rowOff>
    </xdr:from>
    <xdr:ext cx="403225" cy="259080"/>
    <xdr:sp macro="" textlink="">
      <xdr:nvSpPr>
        <xdr:cNvPr id="89" name="n_3mainValue【図書館】&#10;有形固定資産減価償却率"/>
        <xdr:cNvSpPr txBox="1"/>
      </xdr:nvSpPr>
      <xdr:spPr>
        <a:xfrm>
          <a:off x="1816735" y="5805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60960</xdr:rowOff>
    </xdr:from>
    <xdr:ext cx="403225" cy="259080"/>
    <xdr:sp macro="" textlink="">
      <xdr:nvSpPr>
        <xdr:cNvPr id="90" name="n_4mainValue【図書館】&#10;有形固定資産減価償却率"/>
        <xdr:cNvSpPr txBox="1"/>
      </xdr:nvSpPr>
      <xdr:spPr>
        <a:xfrm>
          <a:off x="927735" y="6404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99" name="テキスト ボックス 98"/>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2" name="テキスト ボックス 10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4" name="テキスト ボックス 103"/>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6" name="テキスト ボックス 105"/>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8" name="テキスト ボックス 107"/>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0" name="テキスト ボックス 109"/>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2" name="テキスト ボックス 111"/>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68580</xdr:rowOff>
    </xdr:from>
    <xdr:to xmlns:xdr="http://schemas.openxmlformats.org/drawingml/2006/spreadsheetDrawing">
      <xdr:col>54</xdr:col>
      <xdr:colOff>189865</xdr:colOff>
      <xdr:row>41</xdr:row>
      <xdr:rowOff>102870</xdr:rowOff>
    </xdr:to>
    <xdr:cxnSp macro="">
      <xdr:nvCxnSpPr>
        <xdr:cNvPr id="114" name="直線コネクタ 113"/>
        <xdr:cNvCxnSpPr/>
      </xdr:nvCxnSpPr>
      <xdr:spPr>
        <a:xfrm flipV="1">
          <a:off x="10476865" y="58978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106680</xdr:rowOff>
    </xdr:from>
    <xdr:ext cx="469900" cy="259080"/>
    <xdr:sp macro="" textlink="">
      <xdr:nvSpPr>
        <xdr:cNvPr id="115" name="【図書館】&#10;一人当たり面積最小値テキスト"/>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102870</xdr:rowOff>
    </xdr:from>
    <xdr:to xmlns:xdr="http://schemas.openxmlformats.org/drawingml/2006/spreadsheetDrawing">
      <xdr:col>55</xdr:col>
      <xdr:colOff>88900</xdr:colOff>
      <xdr:row>41</xdr:row>
      <xdr:rowOff>102870</xdr:rowOff>
    </xdr:to>
    <xdr:cxnSp macro="">
      <xdr:nvCxnSpPr>
        <xdr:cNvPr id="116" name="直線コネクタ 115"/>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15240</xdr:rowOff>
    </xdr:from>
    <xdr:ext cx="469900" cy="259080"/>
    <xdr:sp macro="" textlink="">
      <xdr:nvSpPr>
        <xdr:cNvPr id="117" name="【図書館】&#10;一人当たり面積最大値テキスト"/>
        <xdr:cNvSpPr txBox="1"/>
      </xdr:nvSpPr>
      <xdr:spPr>
        <a:xfrm>
          <a:off x="10515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68580</xdr:rowOff>
    </xdr:from>
    <xdr:to xmlns:xdr="http://schemas.openxmlformats.org/drawingml/2006/spreadsheetDrawing">
      <xdr:col>55</xdr:col>
      <xdr:colOff>88900</xdr:colOff>
      <xdr:row>34</xdr:row>
      <xdr:rowOff>68580</xdr:rowOff>
    </xdr:to>
    <xdr:cxnSp macro="">
      <xdr:nvCxnSpPr>
        <xdr:cNvPr id="118" name="直線コネクタ 117"/>
        <xdr:cNvCxnSpPr/>
      </xdr:nvCxnSpPr>
      <xdr:spPr>
        <a:xfrm>
          <a:off x="10388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109220</xdr:rowOff>
    </xdr:from>
    <xdr:ext cx="469900" cy="257175"/>
    <xdr:sp macro="" textlink="">
      <xdr:nvSpPr>
        <xdr:cNvPr id="119" name="【図書館】&#10;一人当たり面積平均値テキスト"/>
        <xdr:cNvSpPr txBox="1"/>
      </xdr:nvSpPr>
      <xdr:spPr>
        <a:xfrm>
          <a:off x="10515600" y="64528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86360</xdr:rowOff>
    </xdr:from>
    <xdr:to xmlns:xdr="http://schemas.openxmlformats.org/drawingml/2006/spreadsheetDrawing">
      <xdr:col>55</xdr:col>
      <xdr:colOff>50800</xdr:colOff>
      <xdr:row>39</xdr:row>
      <xdr:rowOff>16510</xdr:rowOff>
    </xdr:to>
    <xdr:sp macro="" textlink="">
      <xdr:nvSpPr>
        <xdr:cNvPr id="120" name="フローチャート: 判断 119"/>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21" name="フローチャート: 判断 12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29210</xdr:rowOff>
    </xdr:from>
    <xdr:to xmlns:xdr="http://schemas.openxmlformats.org/drawingml/2006/spreadsheetDrawing">
      <xdr:col>46</xdr:col>
      <xdr:colOff>38100</xdr:colOff>
      <xdr:row>39</xdr:row>
      <xdr:rowOff>130810</xdr:rowOff>
    </xdr:to>
    <xdr:sp macro="" textlink="">
      <xdr:nvSpPr>
        <xdr:cNvPr id="122" name="フローチャート: 判断 121"/>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52070</xdr:rowOff>
    </xdr:from>
    <xdr:to xmlns:xdr="http://schemas.openxmlformats.org/drawingml/2006/spreadsheetDrawing">
      <xdr:col>41</xdr:col>
      <xdr:colOff>101600</xdr:colOff>
      <xdr:row>39</xdr:row>
      <xdr:rowOff>153670</xdr:rowOff>
    </xdr:to>
    <xdr:sp macro="" textlink="">
      <xdr:nvSpPr>
        <xdr:cNvPr id="123" name="フローチャート: 判断 122"/>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6350</xdr:rowOff>
    </xdr:from>
    <xdr:to xmlns:xdr="http://schemas.openxmlformats.org/drawingml/2006/spreadsheetDrawing">
      <xdr:col>36</xdr:col>
      <xdr:colOff>165100</xdr:colOff>
      <xdr:row>39</xdr:row>
      <xdr:rowOff>107950</xdr:rowOff>
    </xdr:to>
    <xdr:sp macro="" textlink="">
      <xdr:nvSpPr>
        <xdr:cNvPr id="124" name="フローチャート: 判断 123"/>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109220</xdr:rowOff>
    </xdr:from>
    <xdr:to xmlns:xdr="http://schemas.openxmlformats.org/drawingml/2006/spreadsheetDrawing">
      <xdr:col>55</xdr:col>
      <xdr:colOff>50800</xdr:colOff>
      <xdr:row>39</xdr:row>
      <xdr:rowOff>39370</xdr:rowOff>
    </xdr:to>
    <xdr:sp macro="" textlink="">
      <xdr:nvSpPr>
        <xdr:cNvPr id="130" name="楕円 129"/>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87630</xdr:rowOff>
    </xdr:from>
    <xdr:ext cx="469900" cy="257175"/>
    <xdr:sp macro="" textlink="">
      <xdr:nvSpPr>
        <xdr:cNvPr id="131" name="【図書館】&#10;一人当たり面積該当値テキスト"/>
        <xdr:cNvSpPr txBox="1"/>
      </xdr:nvSpPr>
      <xdr:spPr>
        <a:xfrm>
          <a:off x="10515600" y="6602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124460</xdr:rowOff>
    </xdr:from>
    <xdr:to xmlns:xdr="http://schemas.openxmlformats.org/drawingml/2006/spreadsheetDrawing">
      <xdr:col>50</xdr:col>
      <xdr:colOff>165100</xdr:colOff>
      <xdr:row>39</xdr:row>
      <xdr:rowOff>54610</xdr:rowOff>
    </xdr:to>
    <xdr:sp macro="" textlink="">
      <xdr:nvSpPr>
        <xdr:cNvPr id="132" name="楕円 131"/>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160020</xdr:rowOff>
    </xdr:from>
    <xdr:to xmlns:xdr="http://schemas.openxmlformats.org/drawingml/2006/spreadsheetDrawing">
      <xdr:col>55</xdr:col>
      <xdr:colOff>0</xdr:colOff>
      <xdr:row>39</xdr:row>
      <xdr:rowOff>3810</xdr:rowOff>
    </xdr:to>
    <xdr:cxnSp macro="">
      <xdr:nvCxnSpPr>
        <xdr:cNvPr id="133" name="直線コネクタ 132"/>
        <xdr:cNvCxnSpPr/>
      </xdr:nvCxnSpPr>
      <xdr:spPr>
        <a:xfrm flipV="1">
          <a:off x="9639300" y="66751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132080</xdr:rowOff>
    </xdr:from>
    <xdr:to xmlns:xdr="http://schemas.openxmlformats.org/drawingml/2006/spreadsheetDrawing">
      <xdr:col>46</xdr:col>
      <xdr:colOff>38100</xdr:colOff>
      <xdr:row>39</xdr:row>
      <xdr:rowOff>62230</xdr:rowOff>
    </xdr:to>
    <xdr:sp macro="" textlink="">
      <xdr:nvSpPr>
        <xdr:cNvPr id="134" name="楕円 133"/>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3810</xdr:rowOff>
    </xdr:from>
    <xdr:to xmlns:xdr="http://schemas.openxmlformats.org/drawingml/2006/spreadsheetDrawing">
      <xdr:col>50</xdr:col>
      <xdr:colOff>114300</xdr:colOff>
      <xdr:row>39</xdr:row>
      <xdr:rowOff>11430</xdr:rowOff>
    </xdr:to>
    <xdr:cxnSp macro="">
      <xdr:nvCxnSpPr>
        <xdr:cNvPr id="135" name="直線コネクタ 134"/>
        <xdr:cNvCxnSpPr/>
      </xdr:nvCxnSpPr>
      <xdr:spPr>
        <a:xfrm flipV="1">
          <a:off x="8750300" y="669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139700</xdr:rowOff>
    </xdr:from>
    <xdr:to xmlns:xdr="http://schemas.openxmlformats.org/drawingml/2006/spreadsheetDrawing">
      <xdr:col>41</xdr:col>
      <xdr:colOff>101600</xdr:colOff>
      <xdr:row>39</xdr:row>
      <xdr:rowOff>69850</xdr:rowOff>
    </xdr:to>
    <xdr:sp macro="" textlink="">
      <xdr:nvSpPr>
        <xdr:cNvPr id="136" name="楕円 135"/>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11430</xdr:rowOff>
    </xdr:from>
    <xdr:to xmlns:xdr="http://schemas.openxmlformats.org/drawingml/2006/spreadsheetDrawing">
      <xdr:col>45</xdr:col>
      <xdr:colOff>177800</xdr:colOff>
      <xdr:row>39</xdr:row>
      <xdr:rowOff>19050</xdr:rowOff>
    </xdr:to>
    <xdr:cxnSp macro="">
      <xdr:nvCxnSpPr>
        <xdr:cNvPr id="137" name="直線コネクタ 136"/>
        <xdr:cNvCxnSpPr/>
      </xdr:nvCxnSpPr>
      <xdr:spPr>
        <a:xfrm flipV="1">
          <a:off x="7861300" y="669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147320</xdr:rowOff>
    </xdr:from>
    <xdr:to xmlns:xdr="http://schemas.openxmlformats.org/drawingml/2006/spreadsheetDrawing">
      <xdr:col>36</xdr:col>
      <xdr:colOff>165100</xdr:colOff>
      <xdr:row>39</xdr:row>
      <xdr:rowOff>77470</xdr:rowOff>
    </xdr:to>
    <xdr:sp macro="" textlink="">
      <xdr:nvSpPr>
        <xdr:cNvPr id="138" name="楕円 137"/>
        <xdr:cNvSpPr/>
      </xdr:nvSpPr>
      <xdr:spPr>
        <a:xfrm>
          <a:off x="692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26670</xdr:rowOff>
    </xdr:to>
    <xdr:cxnSp macro="">
      <xdr:nvCxnSpPr>
        <xdr:cNvPr id="139" name="直線コネクタ 138"/>
        <xdr:cNvCxnSpPr/>
      </xdr:nvCxnSpPr>
      <xdr:spPr>
        <a:xfrm flipV="1">
          <a:off x="6972300" y="670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60960</xdr:rowOff>
    </xdr:from>
    <xdr:ext cx="469900" cy="259080"/>
    <xdr:sp macro="" textlink="">
      <xdr:nvSpPr>
        <xdr:cNvPr id="140" name="n_1ave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121920</xdr:rowOff>
    </xdr:from>
    <xdr:ext cx="467995" cy="257175"/>
    <xdr:sp macro="" textlink="">
      <xdr:nvSpPr>
        <xdr:cNvPr id="141" name="n_2aveValue【図書館】&#10;一人当たり面積"/>
        <xdr:cNvSpPr txBox="1"/>
      </xdr:nvSpPr>
      <xdr:spPr>
        <a:xfrm>
          <a:off x="8515350" y="680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144780</xdr:rowOff>
    </xdr:from>
    <xdr:ext cx="467995" cy="257175"/>
    <xdr:sp macro="" textlink="">
      <xdr:nvSpPr>
        <xdr:cNvPr id="142" name="n_3aveValue【図書館】&#10;一人当たり面積"/>
        <xdr:cNvSpPr txBox="1"/>
      </xdr:nvSpPr>
      <xdr:spPr>
        <a:xfrm>
          <a:off x="7626350" y="6831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99060</xdr:rowOff>
    </xdr:from>
    <xdr:ext cx="467995" cy="257175"/>
    <xdr:sp macro="" textlink="">
      <xdr:nvSpPr>
        <xdr:cNvPr id="143" name="n_4aveValue【図書館】&#10;一人当たり面積"/>
        <xdr:cNvSpPr txBox="1"/>
      </xdr:nvSpPr>
      <xdr:spPr>
        <a:xfrm>
          <a:off x="6737350" y="6785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71120</xdr:rowOff>
    </xdr:from>
    <xdr:ext cx="469900" cy="259080"/>
    <xdr:sp macro="" textlink="">
      <xdr:nvSpPr>
        <xdr:cNvPr id="144" name="n_1mainValue【図書館】&#10;一人当たり面積"/>
        <xdr:cNvSpPr txBox="1"/>
      </xdr:nvSpPr>
      <xdr:spPr>
        <a:xfrm>
          <a:off x="939165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78740</xdr:rowOff>
    </xdr:from>
    <xdr:ext cx="467995" cy="259080"/>
    <xdr:sp macro="" textlink="">
      <xdr:nvSpPr>
        <xdr:cNvPr id="145" name="n_2mainValue【図書館】&#10;一人当たり面積"/>
        <xdr:cNvSpPr txBox="1"/>
      </xdr:nvSpPr>
      <xdr:spPr>
        <a:xfrm>
          <a:off x="8515350" y="642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86360</xdr:rowOff>
    </xdr:from>
    <xdr:ext cx="467995" cy="257175"/>
    <xdr:sp macro="" textlink="">
      <xdr:nvSpPr>
        <xdr:cNvPr id="146" name="n_3mainValue【図書館】&#10;一人当たり面積"/>
        <xdr:cNvSpPr txBox="1"/>
      </xdr:nvSpPr>
      <xdr:spPr>
        <a:xfrm>
          <a:off x="7626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93980</xdr:rowOff>
    </xdr:from>
    <xdr:ext cx="467995" cy="259080"/>
    <xdr:sp macro="" textlink="">
      <xdr:nvSpPr>
        <xdr:cNvPr id="147" name="n_4mainValue【図書館】&#10;一人当たり面積"/>
        <xdr:cNvSpPr txBox="1"/>
      </xdr:nvSpPr>
      <xdr:spPr>
        <a:xfrm>
          <a:off x="6737350" y="6437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167640</xdr:rowOff>
    </xdr:from>
    <xdr:to xmlns:xdr="http://schemas.openxmlformats.org/drawingml/2006/spreadsheetDrawing">
      <xdr:col>24</xdr:col>
      <xdr:colOff>62865</xdr:colOff>
      <xdr:row>64</xdr:row>
      <xdr:rowOff>7620</xdr:rowOff>
    </xdr:to>
    <xdr:cxnSp macro="">
      <xdr:nvCxnSpPr>
        <xdr:cNvPr id="172" name="直線コネクタ 171"/>
        <xdr:cNvCxnSpPr/>
      </xdr:nvCxnSpPr>
      <xdr:spPr>
        <a:xfrm flipV="1">
          <a:off x="4634865" y="942594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11430</xdr:rowOff>
    </xdr:from>
    <xdr:ext cx="405130" cy="259080"/>
    <xdr:sp macro="" textlink="">
      <xdr:nvSpPr>
        <xdr:cNvPr id="173" name="【体育館・プール】&#10;有形固定資産減価償却率最小値テキスト"/>
        <xdr:cNvSpPr txBox="1"/>
      </xdr:nvSpPr>
      <xdr:spPr>
        <a:xfrm>
          <a:off x="4673600" y="1098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xdr:rowOff>
    </xdr:from>
    <xdr:to xmlns:xdr="http://schemas.openxmlformats.org/drawingml/2006/spreadsheetDrawing">
      <xdr:col>24</xdr:col>
      <xdr:colOff>152400</xdr:colOff>
      <xdr:row>64</xdr:row>
      <xdr:rowOff>7620</xdr:rowOff>
    </xdr:to>
    <xdr:cxnSp macro="">
      <xdr:nvCxnSpPr>
        <xdr:cNvPr id="174" name="直線コネクタ 173"/>
        <xdr:cNvCxnSpPr/>
      </xdr:nvCxnSpPr>
      <xdr:spPr>
        <a:xfrm>
          <a:off x="4546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114300</xdr:rowOff>
    </xdr:from>
    <xdr:ext cx="405130" cy="259080"/>
    <xdr:sp macro="" textlink="">
      <xdr:nvSpPr>
        <xdr:cNvPr id="175" name="【体育館・プール】&#10;有形固定資産減価償却率最大値テキスト"/>
        <xdr:cNvSpPr txBox="1"/>
      </xdr:nvSpPr>
      <xdr:spPr>
        <a:xfrm>
          <a:off x="4673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167640</xdr:rowOff>
    </xdr:from>
    <xdr:to xmlns:xdr="http://schemas.openxmlformats.org/drawingml/2006/spreadsheetDrawing">
      <xdr:col>24</xdr:col>
      <xdr:colOff>152400</xdr:colOff>
      <xdr:row>54</xdr:row>
      <xdr:rowOff>167640</xdr:rowOff>
    </xdr:to>
    <xdr:cxnSp macro="">
      <xdr:nvCxnSpPr>
        <xdr:cNvPr id="176" name="直線コネクタ 175"/>
        <xdr:cNvCxnSpPr/>
      </xdr:nvCxnSpPr>
      <xdr:spPr>
        <a:xfrm>
          <a:off x="4546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17780</xdr:rowOff>
    </xdr:from>
    <xdr:ext cx="405130" cy="257175"/>
    <xdr:sp macro="" textlink="">
      <xdr:nvSpPr>
        <xdr:cNvPr id="177" name="【体育館・プール】&#10;有形固定資産減価償却率平均値テキスト"/>
        <xdr:cNvSpPr txBox="1"/>
      </xdr:nvSpPr>
      <xdr:spPr>
        <a:xfrm>
          <a:off x="4673600" y="10304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38735</xdr:rowOff>
    </xdr:from>
    <xdr:to xmlns:xdr="http://schemas.openxmlformats.org/drawingml/2006/spreadsheetDrawing">
      <xdr:col>24</xdr:col>
      <xdr:colOff>114300</xdr:colOff>
      <xdr:row>60</xdr:row>
      <xdr:rowOff>140335</xdr:rowOff>
    </xdr:to>
    <xdr:sp macro="" textlink="">
      <xdr:nvSpPr>
        <xdr:cNvPr id="178" name="フローチャート: 判断 177"/>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80645</xdr:rowOff>
    </xdr:from>
    <xdr:to xmlns:xdr="http://schemas.openxmlformats.org/drawingml/2006/spreadsheetDrawing">
      <xdr:col>20</xdr:col>
      <xdr:colOff>38100</xdr:colOff>
      <xdr:row>61</xdr:row>
      <xdr:rowOff>10795</xdr:rowOff>
    </xdr:to>
    <xdr:sp macro="" textlink="">
      <xdr:nvSpPr>
        <xdr:cNvPr id="179" name="フローチャート: 判断 178"/>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137795</xdr:rowOff>
    </xdr:from>
    <xdr:to xmlns:xdr="http://schemas.openxmlformats.org/drawingml/2006/spreadsheetDrawing">
      <xdr:col>15</xdr:col>
      <xdr:colOff>101600</xdr:colOff>
      <xdr:row>61</xdr:row>
      <xdr:rowOff>67945</xdr:rowOff>
    </xdr:to>
    <xdr:sp macro="" textlink="">
      <xdr:nvSpPr>
        <xdr:cNvPr id="180" name="フローチャート: 判断 17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111125</xdr:rowOff>
    </xdr:from>
    <xdr:to xmlns:xdr="http://schemas.openxmlformats.org/drawingml/2006/spreadsheetDrawing">
      <xdr:col>10</xdr:col>
      <xdr:colOff>165100</xdr:colOff>
      <xdr:row>61</xdr:row>
      <xdr:rowOff>41275</xdr:rowOff>
    </xdr:to>
    <xdr:sp macro="" textlink="">
      <xdr:nvSpPr>
        <xdr:cNvPr id="181" name="フローチャート: 判断 180"/>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78740</xdr:rowOff>
    </xdr:from>
    <xdr:to xmlns:xdr="http://schemas.openxmlformats.org/drawingml/2006/spreadsheetDrawing">
      <xdr:col>6</xdr:col>
      <xdr:colOff>38100</xdr:colOff>
      <xdr:row>61</xdr:row>
      <xdr:rowOff>8890</xdr:rowOff>
    </xdr:to>
    <xdr:sp macro="" textlink="">
      <xdr:nvSpPr>
        <xdr:cNvPr id="182" name="フローチャート: 判断 181"/>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88" name="楕円 187"/>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126365</xdr:rowOff>
    </xdr:from>
    <xdr:ext cx="405130" cy="259080"/>
    <xdr:sp macro="" textlink="">
      <xdr:nvSpPr>
        <xdr:cNvPr id="189" name="【体育館・プール】&#10;有形固定資産減価償却率該当値テキスト"/>
        <xdr:cNvSpPr txBox="1"/>
      </xdr:nvSpPr>
      <xdr:spPr>
        <a:xfrm>
          <a:off x="4673600"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65405</xdr:rowOff>
    </xdr:from>
    <xdr:to xmlns:xdr="http://schemas.openxmlformats.org/drawingml/2006/spreadsheetDrawing">
      <xdr:col>20</xdr:col>
      <xdr:colOff>38100</xdr:colOff>
      <xdr:row>59</xdr:row>
      <xdr:rowOff>167005</xdr:rowOff>
    </xdr:to>
    <xdr:sp macro="" textlink="">
      <xdr:nvSpPr>
        <xdr:cNvPr id="190" name="楕円 189"/>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116205</xdr:rowOff>
    </xdr:from>
    <xdr:to xmlns:xdr="http://schemas.openxmlformats.org/drawingml/2006/spreadsheetDrawing">
      <xdr:col>24</xdr:col>
      <xdr:colOff>63500</xdr:colOff>
      <xdr:row>59</xdr:row>
      <xdr:rowOff>154940</xdr:rowOff>
    </xdr:to>
    <xdr:cxnSp macro="">
      <xdr:nvCxnSpPr>
        <xdr:cNvPr id="191" name="直線コネクタ 190"/>
        <xdr:cNvCxnSpPr/>
      </xdr:nvCxnSpPr>
      <xdr:spPr>
        <a:xfrm>
          <a:off x="3797300" y="102317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21590</xdr:rowOff>
    </xdr:from>
    <xdr:to xmlns:xdr="http://schemas.openxmlformats.org/drawingml/2006/spreadsheetDrawing">
      <xdr:col>15</xdr:col>
      <xdr:colOff>101600</xdr:colOff>
      <xdr:row>59</xdr:row>
      <xdr:rowOff>123190</xdr:rowOff>
    </xdr:to>
    <xdr:sp macro="" textlink="">
      <xdr:nvSpPr>
        <xdr:cNvPr id="192" name="楕円 191"/>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72390</xdr:rowOff>
    </xdr:from>
    <xdr:to xmlns:xdr="http://schemas.openxmlformats.org/drawingml/2006/spreadsheetDrawing">
      <xdr:col>19</xdr:col>
      <xdr:colOff>177800</xdr:colOff>
      <xdr:row>59</xdr:row>
      <xdr:rowOff>116205</xdr:rowOff>
    </xdr:to>
    <xdr:cxnSp macro="">
      <xdr:nvCxnSpPr>
        <xdr:cNvPr id="193" name="直線コネクタ 192"/>
        <xdr:cNvCxnSpPr/>
      </xdr:nvCxnSpPr>
      <xdr:spPr>
        <a:xfrm>
          <a:off x="2908300" y="101879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149225</xdr:rowOff>
    </xdr:from>
    <xdr:to xmlns:xdr="http://schemas.openxmlformats.org/drawingml/2006/spreadsheetDrawing">
      <xdr:col>10</xdr:col>
      <xdr:colOff>165100</xdr:colOff>
      <xdr:row>59</xdr:row>
      <xdr:rowOff>79375</xdr:rowOff>
    </xdr:to>
    <xdr:sp macro="" textlink="">
      <xdr:nvSpPr>
        <xdr:cNvPr id="194" name="楕円 193"/>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29210</xdr:rowOff>
    </xdr:from>
    <xdr:to xmlns:xdr="http://schemas.openxmlformats.org/drawingml/2006/spreadsheetDrawing">
      <xdr:col>15</xdr:col>
      <xdr:colOff>50800</xdr:colOff>
      <xdr:row>59</xdr:row>
      <xdr:rowOff>72390</xdr:rowOff>
    </xdr:to>
    <xdr:cxnSp macro="">
      <xdr:nvCxnSpPr>
        <xdr:cNvPr id="195" name="直線コネクタ 194"/>
        <xdr:cNvCxnSpPr/>
      </xdr:nvCxnSpPr>
      <xdr:spPr>
        <a:xfrm>
          <a:off x="2019300" y="101447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107315</xdr:rowOff>
    </xdr:from>
    <xdr:to xmlns:xdr="http://schemas.openxmlformats.org/drawingml/2006/spreadsheetDrawing">
      <xdr:col>6</xdr:col>
      <xdr:colOff>38100</xdr:colOff>
      <xdr:row>59</xdr:row>
      <xdr:rowOff>37465</xdr:rowOff>
    </xdr:to>
    <xdr:sp macro="" textlink="">
      <xdr:nvSpPr>
        <xdr:cNvPr id="196" name="楕円 195"/>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158115</xdr:rowOff>
    </xdr:from>
    <xdr:to xmlns:xdr="http://schemas.openxmlformats.org/drawingml/2006/spreadsheetDrawing">
      <xdr:col>10</xdr:col>
      <xdr:colOff>114300</xdr:colOff>
      <xdr:row>59</xdr:row>
      <xdr:rowOff>29210</xdr:rowOff>
    </xdr:to>
    <xdr:cxnSp macro="">
      <xdr:nvCxnSpPr>
        <xdr:cNvPr id="197" name="直線コネクタ 196"/>
        <xdr:cNvCxnSpPr/>
      </xdr:nvCxnSpPr>
      <xdr:spPr>
        <a:xfrm>
          <a:off x="1130300" y="101022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1905</xdr:rowOff>
    </xdr:from>
    <xdr:ext cx="405130" cy="259080"/>
    <xdr:sp macro="" textlink="">
      <xdr:nvSpPr>
        <xdr:cNvPr id="198" name="n_1aveValue【体育館・プール】&#10;有形固定資産減価償却率"/>
        <xdr:cNvSpPr txBox="1"/>
      </xdr:nvSpPr>
      <xdr:spPr>
        <a:xfrm>
          <a:off x="3582035" y="10460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59055</xdr:rowOff>
    </xdr:from>
    <xdr:ext cx="403225" cy="259080"/>
    <xdr:sp macro="" textlink="">
      <xdr:nvSpPr>
        <xdr:cNvPr id="199" name="n_2aveValue【体育館・プール】&#10;有形固定資産減価償却率"/>
        <xdr:cNvSpPr txBox="1"/>
      </xdr:nvSpPr>
      <xdr:spPr>
        <a:xfrm>
          <a:off x="2705735" y="10517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32385</xdr:rowOff>
    </xdr:from>
    <xdr:ext cx="403225" cy="257175"/>
    <xdr:sp macro="" textlink="">
      <xdr:nvSpPr>
        <xdr:cNvPr id="200" name="n_3aveValue【体育館・プール】&#10;有形固定資産減価償却率"/>
        <xdr:cNvSpPr txBox="1"/>
      </xdr:nvSpPr>
      <xdr:spPr>
        <a:xfrm>
          <a:off x="1816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0</xdr:rowOff>
    </xdr:from>
    <xdr:ext cx="403225" cy="259080"/>
    <xdr:sp macro="" textlink="">
      <xdr:nvSpPr>
        <xdr:cNvPr id="201" name="n_4aveValue【体育館・プール】&#10;有形固定資産減価償却率"/>
        <xdr:cNvSpPr txBox="1"/>
      </xdr:nvSpPr>
      <xdr:spPr>
        <a:xfrm>
          <a:off x="927735" y="10458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12065</xdr:rowOff>
    </xdr:from>
    <xdr:ext cx="405130" cy="259080"/>
    <xdr:sp macro="" textlink="">
      <xdr:nvSpPr>
        <xdr:cNvPr id="202" name="n_1mainValue【体育館・プール】&#10;有形固定資産減価償却率"/>
        <xdr:cNvSpPr txBox="1"/>
      </xdr:nvSpPr>
      <xdr:spPr>
        <a:xfrm>
          <a:off x="3582035"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139700</xdr:rowOff>
    </xdr:from>
    <xdr:ext cx="403225" cy="259080"/>
    <xdr:sp macro="" textlink="">
      <xdr:nvSpPr>
        <xdr:cNvPr id="203" name="n_2mainValue【体育館・プール】&#10;有形固定資産減価償却率"/>
        <xdr:cNvSpPr txBox="1"/>
      </xdr:nvSpPr>
      <xdr:spPr>
        <a:xfrm>
          <a:off x="2705735" y="9912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95885</xdr:rowOff>
    </xdr:from>
    <xdr:ext cx="403225" cy="259080"/>
    <xdr:sp macro="" textlink="">
      <xdr:nvSpPr>
        <xdr:cNvPr id="204" name="n_3mainValue【体育館・プール】&#10;有形固定資産減価償却率"/>
        <xdr:cNvSpPr txBox="1"/>
      </xdr:nvSpPr>
      <xdr:spPr>
        <a:xfrm>
          <a:off x="1816735" y="9868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53975</xdr:rowOff>
    </xdr:from>
    <xdr:ext cx="403225" cy="257175"/>
    <xdr:sp macro="" textlink="">
      <xdr:nvSpPr>
        <xdr:cNvPr id="205" name="n_4mainValue【体育館・プール】&#10;有形固定資産減価償却率"/>
        <xdr:cNvSpPr txBox="1"/>
      </xdr:nvSpPr>
      <xdr:spPr>
        <a:xfrm>
          <a:off x="927735" y="9826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6" name="直線コネクタ 215"/>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5455" cy="257175"/>
    <xdr:sp macro="" textlink="">
      <xdr:nvSpPr>
        <xdr:cNvPr id="217" name="テキスト ボックス 216"/>
        <xdr:cNvSpPr txBox="1"/>
      </xdr:nvSpPr>
      <xdr:spPr>
        <a:xfrm>
          <a:off x="6136640" y="110020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8" name="直線コネクタ 217"/>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5455" cy="257175"/>
    <xdr:sp macro="" textlink="">
      <xdr:nvSpPr>
        <xdr:cNvPr id="219" name="テキスト ボックス 218"/>
        <xdr:cNvSpPr txBox="1"/>
      </xdr:nvSpPr>
      <xdr:spPr>
        <a:xfrm>
          <a:off x="6136640" y="10716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20" name="直線コネクタ 219"/>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5455" cy="257175"/>
    <xdr:sp macro="" textlink="">
      <xdr:nvSpPr>
        <xdr:cNvPr id="221" name="テキスト ボックス 220"/>
        <xdr:cNvSpPr txBox="1"/>
      </xdr:nvSpPr>
      <xdr:spPr>
        <a:xfrm>
          <a:off x="6136640" y="104305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4" name="直線コネクタ 223"/>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5455" cy="257175"/>
    <xdr:sp macro="" textlink="">
      <xdr:nvSpPr>
        <xdr:cNvPr id="225" name="テキスト ボックス 224"/>
        <xdr:cNvSpPr txBox="1"/>
      </xdr:nvSpPr>
      <xdr:spPr>
        <a:xfrm>
          <a:off x="6136640" y="98590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6" name="直線コネクタ 225"/>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5455" cy="257175"/>
    <xdr:sp macro="" textlink="">
      <xdr:nvSpPr>
        <xdr:cNvPr id="227" name="テキスト ボックス 226"/>
        <xdr:cNvSpPr txBox="1"/>
      </xdr:nvSpPr>
      <xdr:spPr>
        <a:xfrm>
          <a:off x="6136640" y="9573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8" name="直線コネクタ 227"/>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5455" cy="257175"/>
    <xdr:sp macro="" textlink="">
      <xdr:nvSpPr>
        <xdr:cNvPr id="229" name="テキスト ボックス 228"/>
        <xdr:cNvSpPr txBox="1"/>
      </xdr:nvSpPr>
      <xdr:spPr>
        <a:xfrm>
          <a:off x="6136640" y="92875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31" name="テキスト ボックス 230"/>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46990</xdr:rowOff>
    </xdr:to>
    <xdr:cxnSp macro="">
      <xdr:nvCxnSpPr>
        <xdr:cNvPr id="233" name="直線コネクタ 232"/>
        <xdr:cNvCxnSpPr/>
      </xdr:nvCxnSpPr>
      <xdr:spPr>
        <a:xfrm flipV="1">
          <a:off x="10476865" y="959612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50800</xdr:rowOff>
    </xdr:from>
    <xdr:ext cx="469900" cy="259080"/>
    <xdr:sp macro="" textlink="">
      <xdr:nvSpPr>
        <xdr:cNvPr id="234" name="【体育館・プール】&#10;一人当たり面積最小値テキスト"/>
        <xdr:cNvSpPr txBox="1"/>
      </xdr:nvSpPr>
      <xdr:spPr>
        <a:xfrm>
          <a:off x="10515600" y="1102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46990</xdr:rowOff>
    </xdr:from>
    <xdr:to xmlns:xdr="http://schemas.openxmlformats.org/drawingml/2006/spreadsheetDrawing">
      <xdr:col>55</xdr:col>
      <xdr:colOff>88900</xdr:colOff>
      <xdr:row>64</xdr:row>
      <xdr:rowOff>46990</xdr:rowOff>
    </xdr:to>
    <xdr:cxnSp macro="">
      <xdr:nvCxnSpPr>
        <xdr:cNvPr id="235" name="直線コネクタ 234"/>
        <xdr:cNvCxnSpPr/>
      </xdr:nvCxnSpPr>
      <xdr:spPr>
        <a:xfrm>
          <a:off x="10388600" y="1101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112395</xdr:rowOff>
    </xdr:from>
    <xdr:ext cx="469900" cy="257175"/>
    <xdr:sp macro="" textlink="">
      <xdr:nvSpPr>
        <xdr:cNvPr id="236" name="【体育館・プール】&#10;一人当たり面積最大値テキスト"/>
        <xdr:cNvSpPr txBox="1"/>
      </xdr:nvSpPr>
      <xdr:spPr>
        <a:xfrm>
          <a:off x="10515600" y="9370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37" name="直線コネクタ 236"/>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137795</xdr:rowOff>
    </xdr:from>
    <xdr:ext cx="469900" cy="259080"/>
    <xdr:sp macro="" textlink="">
      <xdr:nvSpPr>
        <xdr:cNvPr id="238" name="【体育館・プール】&#10;一人当たり面積平均値テキスト"/>
        <xdr:cNvSpPr txBox="1"/>
      </xdr:nvSpPr>
      <xdr:spPr>
        <a:xfrm>
          <a:off x="10515600" y="1042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159385</xdr:rowOff>
    </xdr:from>
    <xdr:to xmlns:xdr="http://schemas.openxmlformats.org/drawingml/2006/spreadsheetDrawing">
      <xdr:col>55</xdr:col>
      <xdr:colOff>50800</xdr:colOff>
      <xdr:row>61</xdr:row>
      <xdr:rowOff>89535</xdr:rowOff>
    </xdr:to>
    <xdr:sp macro="" textlink="">
      <xdr:nvSpPr>
        <xdr:cNvPr id="239" name="フローチャート: 判断 238"/>
        <xdr:cNvSpPr/>
      </xdr:nvSpPr>
      <xdr:spPr>
        <a:xfrm>
          <a:off x="104267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83820</xdr:rowOff>
    </xdr:from>
    <xdr:to xmlns:xdr="http://schemas.openxmlformats.org/drawingml/2006/spreadsheetDrawing">
      <xdr:col>50</xdr:col>
      <xdr:colOff>165100</xdr:colOff>
      <xdr:row>62</xdr:row>
      <xdr:rowOff>13970</xdr:rowOff>
    </xdr:to>
    <xdr:sp macro="" textlink="">
      <xdr:nvSpPr>
        <xdr:cNvPr id="240" name="フローチャート: 判断 239"/>
        <xdr:cNvSpPr/>
      </xdr:nvSpPr>
      <xdr:spPr>
        <a:xfrm>
          <a:off x="95885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128905</xdr:rowOff>
    </xdr:from>
    <xdr:to xmlns:xdr="http://schemas.openxmlformats.org/drawingml/2006/spreadsheetDrawing">
      <xdr:col>46</xdr:col>
      <xdr:colOff>38100</xdr:colOff>
      <xdr:row>62</xdr:row>
      <xdr:rowOff>59055</xdr:rowOff>
    </xdr:to>
    <xdr:sp macro="" textlink="">
      <xdr:nvSpPr>
        <xdr:cNvPr id="241" name="フローチャート: 判断 240"/>
        <xdr:cNvSpPr/>
      </xdr:nvSpPr>
      <xdr:spPr>
        <a:xfrm>
          <a:off x="86995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151765</xdr:rowOff>
    </xdr:from>
    <xdr:to xmlns:xdr="http://schemas.openxmlformats.org/drawingml/2006/spreadsheetDrawing">
      <xdr:col>41</xdr:col>
      <xdr:colOff>101600</xdr:colOff>
      <xdr:row>62</xdr:row>
      <xdr:rowOff>81915</xdr:rowOff>
    </xdr:to>
    <xdr:sp macro="" textlink="">
      <xdr:nvSpPr>
        <xdr:cNvPr id="242" name="フローチャート: 判断 241"/>
        <xdr:cNvSpPr/>
      </xdr:nvSpPr>
      <xdr:spPr>
        <a:xfrm>
          <a:off x="7810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160655</xdr:rowOff>
    </xdr:from>
    <xdr:to xmlns:xdr="http://schemas.openxmlformats.org/drawingml/2006/spreadsheetDrawing">
      <xdr:col>36</xdr:col>
      <xdr:colOff>165100</xdr:colOff>
      <xdr:row>62</xdr:row>
      <xdr:rowOff>90805</xdr:rowOff>
    </xdr:to>
    <xdr:sp macro="" textlink="">
      <xdr:nvSpPr>
        <xdr:cNvPr id="243" name="フローチャート: 判断 242"/>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4" name="テキスト ボックス 24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5" name="テキスト ボックス 24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6" name="テキスト ボックス 24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7" name="テキスト ボックス 24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8" name="テキスト ボックス 24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160655</xdr:rowOff>
    </xdr:from>
    <xdr:to xmlns:xdr="http://schemas.openxmlformats.org/drawingml/2006/spreadsheetDrawing">
      <xdr:col>55</xdr:col>
      <xdr:colOff>50800</xdr:colOff>
      <xdr:row>57</xdr:row>
      <xdr:rowOff>90805</xdr:rowOff>
    </xdr:to>
    <xdr:sp macro="" textlink="">
      <xdr:nvSpPr>
        <xdr:cNvPr id="249" name="楕円 248"/>
        <xdr:cNvSpPr/>
      </xdr:nvSpPr>
      <xdr:spPr>
        <a:xfrm>
          <a:off x="10426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12065</xdr:rowOff>
    </xdr:from>
    <xdr:ext cx="469900" cy="259080"/>
    <xdr:sp macro="" textlink="">
      <xdr:nvSpPr>
        <xdr:cNvPr id="250" name="【体育館・プール】&#10;一人当たり面積該当値テキスト"/>
        <xdr:cNvSpPr txBox="1"/>
      </xdr:nvSpPr>
      <xdr:spPr>
        <a:xfrm>
          <a:off x="10515600" y="9613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22225</xdr:rowOff>
    </xdr:from>
    <xdr:to xmlns:xdr="http://schemas.openxmlformats.org/drawingml/2006/spreadsheetDrawing">
      <xdr:col>50</xdr:col>
      <xdr:colOff>165100</xdr:colOff>
      <xdr:row>57</xdr:row>
      <xdr:rowOff>123825</xdr:rowOff>
    </xdr:to>
    <xdr:sp macro="" textlink="">
      <xdr:nvSpPr>
        <xdr:cNvPr id="251" name="楕円 250"/>
        <xdr:cNvSpPr/>
      </xdr:nvSpPr>
      <xdr:spPr>
        <a:xfrm>
          <a:off x="9588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40640</xdr:rowOff>
    </xdr:from>
    <xdr:to xmlns:xdr="http://schemas.openxmlformats.org/drawingml/2006/spreadsheetDrawing">
      <xdr:col>55</xdr:col>
      <xdr:colOff>0</xdr:colOff>
      <xdr:row>57</xdr:row>
      <xdr:rowOff>73025</xdr:rowOff>
    </xdr:to>
    <xdr:cxnSp macro="">
      <xdr:nvCxnSpPr>
        <xdr:cNvPr id="252" name="直線コネクタ 251"/>
        <xdr:cNvCxnSpPr/>
      </xdr:nvCxnSpPr>
      <xdr:spPr>
        <a:xfrm flipV="1">
          <a:off x="9639300" y="98132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41910</xdr:rowOff>
    </xdr:from>
    <xdr:to xmlns:xdr="http://schemas.openxmlformats.org/drawingml/2006/spreadsheetDrawing">
      <xdr:col>46</xdr:col>
      <xdr:colOff>38100</xdr:colOff>
      <xdr:row>57</xdr:row>
      <xdr:rowOff>143510</xdr:rowOff>
    </xdr:to>
    <xdr:sp macro="" textlink="">
      <xdr:nvSpPr>
        <xdr:cNvPr id="253" name="楕円 252"/>
        <xdr:cNvSpPr/>
      </xdr:nvSpPr>
      <xdr:spPr>
        <a:xfrm>
          <a:off x="8699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73025</xdr:rowOff>
    </xdr:from>
    <xdr:to xmlns:xdr="http://schemas.openxmlformats.org/drawingml/2006/spreadsheetDrawing">
      <xdr:col>50</xdr:col>
      <xdr:colOff>114300</xdr:colOff>
      <xdr:row>57</xdr:row>
      <xdr:rowOff>92710</xdr:rowOff>
    </xdr:to>
    <xdr:cxnSp macro="">
      <xdr:nvCxnSpPr>
        <xdr:cNvPr id="254" name="直線コネクタ 253"/>
        <xdr:cNvCxnSpPr/>
      </xdr:nvCxnSpPr>
      <xdr:spPr>
        <a:xfrm flipV="1">
          <a:off x="8750300" y="98456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59055</xdr:rowOff>
    </xdr:from>
    <xdr:to xmlns:xdr="http://schemas.openxmlformats.org/drawingml/2006/spreadsheetDrawing">
      <xdr:col>41</xdr:col>
      <xdr:colOff>101600</xdr:colOff>
      <xdr:row>57</xdr:row>
      <xdr:rowOff>160655</xdr:rowOff>
    </xdr:to>
    <xdr:sp macro="" textlink="">
      <xdr:nvSpPr>
        <xdr:cNvPr id="255" name="楕円 254"/>
        <xdr:cNvSpPr/>
      </xdr:nvSpPr>
      <xdr:spPr>
        <a:xfrm>
          <a:off x="7810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92710</xdr:rowOff>
    </xdr:from>
    <xdr:to xmlns:xdr="http://schemas.openxmlformats.org/drawingml/2006/spreadsheetDrawing">
      <xdr:col>45</xdr:col>
      <xdr:colOff>177800</xdr:colOff>
      <xdr:row>57</xdr:row>
      <xdr:rowOff>109855</xdr:rowOff>
    </xdr:to>
    <xdr:cxnSp macro="">
      <xdr:nvCxnSpPr>
        <xdr:cNvPr id="256" name="直線コネクタ 255"/>
        <xdr:cNvCxnSpPr/>
      </xdr:nvCxnSpPr>
      <xdr:spPr>
        <a:xfrm flipV="1">
          <a:off x="7861300" y="9865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257" name="楕円 256"/>
        <xdr:cNvSpPr/>
      </xdr:nvSpPr>
      <xdr:spPr>
        <a:xfrm>
          <a:off x="692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109855</xdr:rowOff>
    </xdr:from>
    <xdr:to xmlns:xdr="http://schemas.openxmlformats.org/drawingml/2006/spreadsheetDrawing">
      <xdr:col>41</xdr:col>
      <xdr:colOff>50800</xdr:colOff>
      <xdr:row>57</xdr:row>
      <xdr:rowOff>125730</xdr:rowOff>
    </xdr:to>
    <xdr:cxnSp macro="">
      <xdr:nvCxnSpPr>
        <xdr:cNvPr id="258" name="直線コネクタ 257"/>
        <xdr:cNvCxnSpPr/>
      </xdr:nvCxnSpPr>
      <xdr:spPr>
        <a:xfrm flipV="1">
          <a:off x="6972300" y="9882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5080</xdr:rowOff>
    </xdr:from>
    <xdr:ext cx="469900" cy="259080"/>
    <xdr:sp macro="" textlink="">
      <xdr:nvSpPr>
        <xdr:cNvPr id="259" name="n_1aveValue【体育館・プール】&#10;一人当たり面積"/>
        <xdr:cNvSpPr txBox="1"/>
      </xdr:nvSpPr>
      <xdr:spPr>
        <a:xfrm>
          <a:off x="9391650" y="10634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50800</xdr:rowOff>
    </xdr:from>
    <xdr:ext cx="467995" cy="259080"/>
    <xdr:sp macro="" textlink="">
      <xdr:nvSpPr>
        <xdr:cNvPr id="260" name="n_2aveValue【体育館・プール】&#10;一人当たり面積"/>
        <xdr:cNvSpPr txBox="1"/>
      </xdr:nvSpPr>
      <xdr:spPr>
        <a:xfrm>
          <a:off x="8515350" y="10680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73660</xdr:rowOff>
    </xdr:from>
    <xdr:ext cx="467995" cy="259080"/>
    <xdr:sp macro="" textlink="">
      <xdr:nvSpPr>
        <xdr:cNvPr id="261" name="n_3aveValue【体育館・プール】&#10;一人当たり面積"/>
        <xdr:cNvSpPr txBox="1"/>
      </xdr:nvSpPr>
      <xdr:spPr>
        <a:xfrm>
          <a:off x="7626350" y="10703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81915</xdr:rowOff>
    </xdr:from>
    <xdr:ext cx="467995" cy="259080"/>
    <xdr:sp macro="" textlink="">
      <xdr:nvSpPr>
        <xdr:cNvPr id="262" name="n_4aveValue【体育館・プール】&#10;一人当たり面積"/>
        <xdr:cNvSpPr txBox="1"/>
      </xdr:nvSpPr>
      <xdr:spPr>
        <a:xfrm>
          <a:off x="6737350" y="10711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55</xdr:row>
      <xdr:rowOff>140335</xdr:rowOff>
    </xdr:from>
    <xdr:ext cx="469900" cy="259080"/>
    <xdr:sp macro="" textlink="">
      <xdr:nvSpPr>
        <xdr:cNvPr id="263" name="n_1mainValue【体育館・プール】&#10;一人当たり面積"/>
        <xdr:cNvSpPr txBox="1"/>
      </xdr:nvSpPr>
      <xdr:spPr>
        <a:xfrm>
          <a:off x="9391650" y="957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55</xdr:row>
      <xdr:rowOff>160020</xdr:rowOff>
    </xdr:from>
    <xdr:ext cx="467995" cy="259080"/>
    <xdr:sp macro="" textlink="">
      <xdr:nvSpPr>
        <xdr:cNvPr id="264" name="n_2mainValue【体育館・プール】&#10;一人当たり面積"/>
        <xdr:cNvSpPr txBox="1"/>
      </xdr:nvSpPr>
      <xdr:spPr>
        <a:xfrm>
          <a:off x="8515350" y="958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56</xdr:row>
      <xdr:rowOff>6350</xdr:rowOff>
    </xdr:from>
    <xdr:ext cx="467995" cy="257175"/>
    <xdr:sp macro="" textlink="">
      <xdr:nvSpPr>
        <xdr:cNvPr id="265" name="n_3mainValue【体育館・プール】&#10;一人当たり面積"/>
        <xdr:cNvSpPr txBox="1"/>
      </xdr:nvSpPr>
      <xdr:spPr>
        <a:xfrm>
          <a:off x="7626350" y="9607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56</xdr:row>
      <xdr:rowOff>21590</xdr:rowOff>
    </xdr:from>
    <xdr:ext cx="467995" cy="259080"/>
    <xdr:sp macro="" textlink="">
      <xdr:nvSpPr>
        <xdr:cNvPr id="266" name="n_4mainValue【体育館・プール】&#10;一人当たり面積"/>
        <xdr:cNvSpPr txBox="1"/>
      </xdr:nvSpPr>
      <xdr:spPr>
        <a:xfrm>
          <a:off x="6737350" y="9622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5" name="テキスト ボックス 274"/>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7" name="テキスト ボックス 276"/>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8" name="直線コネクタ 27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5455" cy="259080"/>
    <xdr:sp macro="" textlink="">
      <xdr:nvSpPr>
        <xdr:cNvPr id="279" name="テキスト ボックス 278"/>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80" name="直線コネクタ 27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81" name="テキスト ボックス 28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2" name="直線コネクタ 28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3" name="テキスト ボックス 28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4" name="直線コネクタ 28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5" name="テキスト ボックス 28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7" name="テキスト ボックス 286"/>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97790</xdr:rowOff>
    </xdr:from>
    <xdr:to xmlns:xdr="http://schemas.openxmlformats.org/drawingml/2006/spreadsheetDrawing">
      <xdr:col>24</xdr:col>
      <xdr:colOff>62865</xdr:colOff>
      <xdr:row>85</xdr:row>
      <xdr:rowOff>88265</xdr:rowOff>
    </xdr:to>
    <xdr:cxnSp macro="">
      <xdr:nvCxnSpPr>
        <xdr:cNvPr id="289" name="直線コネクタ 288"/>
        <xdr:cNvCxnSpPr/>
      </xdr:nvCxnSpPr>
      <xdr:spPr>
        <a:xfrm flipV="1">
          <a:off x="4634865" y="1329944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92075</xdr:rowOff>
    </xdr:from>
    <xdr:ext cx="405130" cy="259080"/>
    <xdr:sp macro="" textlink="">
      <xdr:nvSpPr>
        <xdr:cNvPr id="290" name="【福祉施設】&#10;有形固定資産減価償却率最小値テキスト"/>
        <xdr:cNvSpPr txBox="1"/>
      </xdr:nvSpPr>
      <xdr:spPr>
        <a:xfrm>
          <a:off x="4673600" y="1466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88265</xdr:rowOff>
    </xdr:from>
    <xdr:to xmlns:xdr="http://schemas.openxmlformats.org/drawingml/2006/spreadsheetDrawing">
      <xdr:col>24</xdr:col>
      <xdr:colOff>152400</xdr:colOff>
      <xdr:row>85</xdr:row>
      <xdr:rowOff>88265</xdr:rowOff>
    </xdr:to>
    <xdr:cxnSp macro="">
      <xdr:nvCxnSpPr>
        <xdr:cNvPr id="291" name="直線コネクタ 290"/>
        <xdr:cNvCxnSpPr/>
      </xdr:nvCxnSpPr>
      <xdr:spPr>
        <a:xfrm>
          <a:off x="4546600" y="1466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44450</xdr:rowOff>
    </xdr:from>
    <xdr:ext cx="405130" cy="259080"/>
    <xdr:sp macro="" textlink="">
      <xdr:nvSpPr>
        <xdr:cNvPr id="292" name="【福祉施設】&#10;有形固定資産減価償却率最大値テキスト"/>
        <xdr:cNvSpPr txBox="1"/>
      </xdr:nvSpPr>
      <xdr:spPr>
        <a:xfrm>
          <a:off x="4673600" y="1307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97790</xdr:rowOff>
    </xdr:from>
    <xdr:to xmlns:xdr="http://schemas.openxmlformats.org/drawingml/2006/spreadsheetDrawing">
      <xdr:col>24</xdr:col>
      <xdr:colOff>152400</xdr:colOff>
      <xdr:row>77</xdr:row>
      <xdr:rowOff>97790</xdr:rowOff>
    </xdr:to>
    <xdr:cxnSp macro="">
      <xdr:nvCxnSpPr>
        <xdr:cNvPr id="293" name="直線コネクタ 292"/>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37465</xdr:rowOff>
    </xdr:from>
    <xdr:ext cx="405130" cy="259080"/>
    <xdr:sp macro="" textlink="">
      <xdr:nvSpPr>
        <xdr:cNvPr id="294" name="【福祉施設】&#10;有形固定資産減価償却率平均値テキスト"/>
        <xdr:cNvSpPr txBox="1"/>
      </xdr:nvSpPr>
      <xdr:spPr>
        <a:xfrm>
          <a:off x="4673600" y="13582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14605</xdr:rowOff>
    </xdr:from>
    <xdr:to xmlns:xdr="http://schemas.openxmlformats.org/drawingml/2006/spreadsheetDrawing">
      <xdr:col>24</xdr:col>
      <xdr:colOff>114300</xdr:colOff>
      <xdr:row>80</xdr:row>
      <xdr:rowOff>116205</xdr:rowOff>
    </xdr:to>
    <xdr:sp macro="" textlink="">
      <xdr:nvSpPr>
        <xdr:cNvPr id="295" name="フローチャート: 判断 294"/>
        <xdr:cNvSpPr/>
      </xdr:nvSpPr>
      <xdr:spPr>
        <a:xfrm>
          <a:off x="4584700" y="13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33020</xdr:rowOff>
    </xdr:from>
    <xdr:to xmlns:xdr="http://schemas.openxmlformats.org/drawingml/2006/spreadsheetDrawing">
      <xdr:col>20</xdr:col>
      <xdr:colOff>38100</xdr:colOff>
      <xdr:row>80</xdr:row>
      <xdr:rowOff>134620</xdr:rowOff>
    </xdr:to>
    <xdr:sp macro="" textlink="">
      <xdr:nvSpPr>
        <xdr:cNvPr id="296" name="フローチャート: 判断 295"/>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67310</xdr:rowOff>
    </xdr:from>
    <xdr:to xmlns:xdr="http://schemas.openxmlformats.org/drawingml/2006/spreadsheetDrawing">
      <xdr:col>15</xdr:col>
      <xdr:colOff>101600</xdr:colOff>
      <xdr:row>80</xdr:row>
      <xdr:rowOff>168910</xdr:rowOff>
    </xdr:to>
    <xdr:sp macro="" textlink="">
      <xdr:nvSpPr>
        <xdr:cNvPr id="297" name="フローチャート: 判断 296"/>
        <xdr:cNvSpPr/>
      </xdr:nvSpPr>
      <xdr:spPr>
        <a:xfrm>
          <a:off x="285750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3175</xdr:rowOff>
    </xdr:from>
    <xdr:to xmlns:xdr="http://schemas.openxmlformats.org/drawingml/2006/spreadsheetDrawing">
      <xdr:col>10</xdr:col>
      <xdr:colOff>165100</xdr:colOff>
      <xdr:row>80</xdr:row>
      <xdr:rowOff>104775</xdr:rowOff>
    </xdr:to>
    <xdr:sp macro="" textlink="">
      <xdr:nvSpPr>
        <xdr:cNvPr id="298" name="フローチャート: 判断 297"/>
        <xdr:cNvSpPr/>
      </xdr:nvSpPr>
      <xdr:spPr>
        <a:xfrm>
          <a:off x="1968500" y="1371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138430</xdr:rowOff>
    </xdr:from>
    <xdr:to xmlns:xdr="http://schemas.openxmlformats.org/drawingml/2006/spreadsheetDrawing">
      <xdr:col>6</xdr:col>
      <xdr:colOff>38100</xdr:colOff>
      <xdr:row>80</xdr:row>
      <xdr:rowOff>68580</xdr:rowOff>
    </xdr:to>
    <xdr:sp macro="" textlink="">
      <xdr:nvSpPr>
        <xdr:cNvPr id="299" name="フローチャート: 判断 298"/>
        <xdr:cNvSpPr/>
      </xdr:nvSpPr>
      <xdr:spPr>
        <a:xfrm>
          <a:off x="1079500" y="1368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52070</xdr:rowOff>
    </xdr:from>
    <xdr:to xmlns:xdr="http://schemas.openxmlformats.org/drawingml/2006/spreadsheetDrawing">
      <xdr:col>24</xdr:col>
      <xdr:colOff>114300</xdr:colOff>
      <xdr:row>80</xdr:row>
      <xdr:rowOff>153035</xdr:rowOff>
    </xdr:to>
    <xdr:sp macro="" textlink="">
      <xdr:nvSpPr>
        <xdr:cNvPr id="305" name="楕円 304"/>
        <xdr:cNvSpPr/>
      </xdr:nvSpPr>
      <xdr:spPr>
        <a:xfrm>
          <a:off x="4584700" y="13768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29845</xdr:rowOff>
    </xdr:from>
    <xdr:ext cx="405130" cy="257175"/>
    <xdr:sp macro="" textlink="">
      <xdr:nvSpPr>
        <xdr:cNvPr id="306" name="【福祉施設】&#10;有形固定資産減価償却率該当値テキスト"/>
        <xdr:cNvSpPr txBox="1"/>
      </xdr:nvSpPr>
      <xdr:spPr>
        <a:xfrm>
          <a:off x="4673600" y="13745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7620</xdr:rowOff>
    </xdr:from>
    <xdr:to xmlns:xdr="http://schemas.openxmlformats.org/drawingml/2006/spreadsheetDrawing">
      <xdr:col>20</xdr:col>
      <xdr:colOff>38100</xdr:colOff>
      <xdr:row>80</xdr:row>
      <xdr:rowOff>109220</xdr:rowOff>
    </xdr:to>
    <xdr:sp macro="" textlink="">
      <xdr:nvSpPr>
        <xdr:cNvPr id="307" name="楕円 306"/>
        <xdr:cNvSpPr/>
      </xdr:nvSpPr>
      <xdr:spPr>
        <a:xfrm>
          <a:off x="37465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58420</xdr:rowOff>
    </xdr:from>
    <xdr:to xmlns:xdr="http://schemas.openxmlformats.org/drawingml/2006/spreadsheetDrawing">
      <xdr:col>24</xdr:col>
      <xdr:colOff>63500</xdr:colOff>
      <xdr:row>80</xdr:row>
      <xdr:rowOff>102235</xdr:rowOff>
    </xdr:to>
    <xdr:cxnSp macro="">
      <xdr:nvCxnSpPr>
        <xdr:cNvPr id="308" name="直線コネクタ 307"/>
        <xdr:cNvCxnSpPr/>
      </xdr:nvCxnSpPr>
      <xdr:spPr>
        <a:xfrm>
          <a:off x="3797300" y="137744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151765</xdr:rowOff>
    </xdr:from>
    <xdr:to xmlns:xdr="http://schemas.openxmlformats.org/drawingml/2006/spreadsheetDrawing">
      <xdr:col>15</xdr:col>
      <xdr:colOff>101600</xdr:colOff>
      <xdr:row>80</xdr:row>
      <xdr:rowOff>81915</xdr:rowOff>
    </xdr:to>
    <xdr:sp macro="" textlink="">
      <xdr:nvSpPr>
        <xdr:cNvPr id="309" name="楕円 308"/>
        <xdr:cNvSpPr/>
      </xdr:nvSpPr>
      <xdr:spPr>
        <a:xfrm>
          <a:off x="28575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31115</xdr:rowOff>
    </xdr:from>
    <xdr:to xmlns:xdr="http://schemas.openxmlformats.org/drawingml/2006/spreadsheetDrawing">
      <xdr:col>19</xdr:col>
      <xdr:colOff>177800</xdr:colOff>
      <xdr:row>80</xdr:row>
      <xdr:rowOff>58420</xdr:rowOff>
    </xdr:to>
    <xdr:cxnSp macro="">
      <xdr:nvCxnSpPr>
        <xdr:cNvPr id="310" name="直線コネクタ 309"/>
        <xdr:cNvCxnSpPr/>
      </xdr:nvCxnSpPr>
      <xdr:spPr>
        <a:xfrm>
          <a:off x="2908300" y="13747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1270</xdr:rowOff>
    </xdr:from>
    <xdr:to xmlns:xdr="http://schemas.openxmlformats.org/drawingml/2006/spreadsheetDrawing">
      <xdr:col>10</xdr:col>
      <xdr:colOff>165100</xdr:colOff>
      <xdr:row>80</xdr:row>
      <xdr:rowOff>102870</xdr:rowOff>
    </xdr:to>
    <xdr:sp macro="" textlink="">
      <xdr:nvSpPr>
        <xdr:cNvPr id="311" name="楕円 310"/>
        <xdr:cNvSpPr/>
      </xdr:nvSpPr>
      <xdr:spPr>
        <a:xfrm>
          <a:off x="1968500" y="13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31115</xdr:rowOff>
    </xdr:from>
    <xdr:to xmlns:xdr="http://schemas.openxmlformats.org/drawingml/2006/spreadsheetDrawing">
      <xdr:col>15</xdr:col>
      <xdr:colOff>50800</xdr:colOff>
      <xdr:row>80</xdr:row>
      <xdr:rowOff>52070</xdr:rowOff>
    </xdr:to>
    <xdr:cxnSp macro="">
      <xdr:nvCxnSpPr>
        <xdr:cNvPr id="312" name="直線コネクタ 311"/>
        <xdr:cNvCxnSpPr/>
      </xdr:nvCxnSpPr>
      <xdr:spPr>
        <a:xfrm flipV="1">
          <a:off x="2019300" y="137471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133350</xdr:rowOff>
    </xdr:from>
    <xdr:to xmlns:xdr="http://schemas.openxmlformats.org/drawingml/2006/spreadsheetDrawing">
      <xdr:col>6</xdr:col>
      <xdr:colOff>38100</xdr:colOff>
      <xdr:row>80</xdr:row>
      <xdr:rowOff>63500</xdr:rowOff>
    </xdr:to>
    <xdr:sp macro="" textlink="">
      <xdr:nvSpPr>
        <xdr:cNvPr id="313" name="楕円 312"/>
        <xdr:cNvSpPr/>
      </xdr:nvSpPr>
      <xdr:spPr>
        <a:xfrm>
          <a:off x="1079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12700</xdr:rowOff>
    </xdr:from>
    <xdr:to xmlns:xdr="http://schemas.openxmlformats.org/drawingml/2006/spreadsheetDrawing">
      <xdr:col>10</xdr:col>
      <xdr:colOff>114300</xdr:colOff>
      <xdr:row>80</xdr:row>
      <xdr:rowOff>52070</xdr:rowOff>
    </xdr:to>
    <xdr:cxnSp macro="">
      <xdr:nvCxnSpPr>
        <xdr:cNvPr id="314" name="直線コネクタ 313"/>
        <xdr:cNvCxnSpPr/>
      </xdr:nvCxnSpPr>
      <xdr:spPr>
        <a:xfrm>
          <a:off x="1130300" y="137287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125730</xdr:rowOff>
    </xdr:from>
    <xdr:ext cx="405130" cy="259080"/>
    <xdr:sp macro="" textlink="">
      <xdr:nvSpPr>
        <xdr:cNvPr id="315" name="n_1aveValue【福祉施設】&#10;有形固定資産減価償却率"/>
        <xdr:cNvSpPr txBox="1"/>
      </xdr:nvSpPr>
      <xdr:spPr>
        <a:xfrm>
          <a:off x="3582035" y="13841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160020</xdr:rowOff>
    </xdr:from>
    <xdr:ext cx="403225" cy="259080"/>
    <xdr:sp macro="" textlink="">
      <xdr:nvSpPr>
        <xdr:cNvPr id="316" name="n_2aveValue【福祉施設】&#10;有形固定資産減価償却率"/>
        <xdr:cNvSpPr txBox="1"/>
      </xdr:nvSpPr>
      <xdr:spPr>
        <a:xfrm>
          <a:off x="2705735" y="13876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95885</xdr:rowOff>
    </xdr:from>
    <xdr:ext cx="403225" cy="259080"/>
    <xdr:sp macro="" textlink="">
      <xdr:nvSpPr>
        <xdr:cNvPr id="317" name="n_3aveValue【福祉施設】&#10;有形固定資産減価償却率"/>
        <xdr:cNvSpPr txBox="1"/>
      </xdr:nvSpPr>
      <xdr:spPr>
        <a:xfrm>
          <a:off x="1816735" y="1381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59690</xdr:rowOff>
    </xdr:from>
    <xdr:ext cx="403225" cy="259080"/>
    <xdr:sp macro="" textlink="">
      <xdr:nvSpPr>
        <xdr:cNvPr id="318" name="n_4aveValue【福祉施設】&#10;有形固定資産減価償却率"/>
        <xdr:cNvSpPr txBox="1"/>
      </xdr:nvSpPr>
      <xdr:spPr>
        <a:xfrm>
          <a:off x="927735" y="1377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125730</xdr:rowOff>
    </xdr:from>
    <xdr:ext cx="405130" cy="259080"/>
    <xdr:sp macro="" textlink="">
      <xdr:nvSpPr>
        <xdr:cNvPr id="319" name="n_1mainValue【福祉施設】&#10;有形固定資産減価償却率"/>
        <xdr:cNvSpPr txBox="1"/>
      </xdr:nvSpPr>
      <xdr:spPr>
        <a:xfrm>
          <a:off x="3582035" y="13498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98425</xdr:rowOff>
    </xdr:from>
    <xdr:ext cx="403225" cy="257175"/>
    <xdr:sp macro="" textlink="">
      <xdr:nvSpPr>
        <xdr:cNvPr id="320" name="n_2mainValue【福祉施設】&#10;有形固定資産減価償却率"/>
        <xdr:cNvSpPr txBox="1"/>
      </xdr:nvSpPr>
      <xdr:spPr>
        <a:xfrm>
          <a:off x="2705735" y="13471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119380</xdr:rowOff>
    </xdr:from>
    <xdr:ext cx="403225" cy="259080"/>
    <xdr:sp macro="" textlink="">
      <xdr:nvSpPr>
        <xdr:cNvPr id="321" name="n_3mainValue【福祉施設】&#10;有形固定資産減価償却率"/>
        <xdr:cNvSpPr txBox="1"/>
      </xdr:nvSpPr>
      <xdr:spPr>
        <a:xfrm>
          <a:off x="1816735" y="13492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80010</xdr:rowOff>
    </xdr:from>
    <xdr:ext cx="403225" cy="259080"/>
    <xdr:sp macro="" textlink="">
      <xdr:nvSpPr>
        <xdr:cNvPr id="322" name="n_4mainValue【福祉施設】&#10;有形固定資産減価償却率"/>
        <xdr:cNvSpPr txBox="1"/>
      </xdr:nvSpPr>
      <xdr:spPr>
        <a:xfrm>
          <a:off x="927735" y="13453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3" name="直線コネクタ 33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4" name="テキスト ボックス 333"/>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5" name="直線コネクタ 33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6" name="テキスト ボックス 335"/>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7" name="直線コネクタ 33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8" name="テキスト ボックス 337"/>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9" name="直線コネクタ 33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40" name="テキスト ボックス 339"/>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1" name="直線コネクタ 34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42" name="テキスト ボックス 341"/>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3" name="直線コネクタ 34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4" name="テキスト ボックス 343"/>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6" name="テキスト ボックス 345"/>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18415</xdr:rowOff>
    </xdr:from>
    <xdr:to xmlns:xdr="http://schemas.openxmlformats.org/drawingml/2006/spreadsheetDrawing">
      <xdr:col>54</xdr:col>
      <xdr:colOff>189865</xdr:colOff>
      <xdr:row>86</xdr:row>
      <xdr:rowOff>113030</xdr:rowOff>
    </xdr:to>
    <xdr:cxnSp macro="">
      <xdr:nvCxnSpPr>
        <xdr:cNvPr id="348" name="直線コネクタ 347"/>
        <xdr:cNvCxnSpPr/>
      </xdr:nvCxnSpPr>
      <xdr:spPr>
        <a:xfrm flipV="1">
          <a:off x="10476865" y="1339151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116840</xdr:rowOff>
    </xdr:from>
    <xdr:ext cx="469900" cy="259080"/>
    <xdr:sp macro="" textlink="">
      <xdr:nvSpPr>
        <xdr:cNvPr id="349" name="【福祉施設】&#10;一人当たり面積最小値テキスト"/>
        <xdr:cNvSpPr txBox="1"/>
      </xdr:nvSpPr>
      <xdr:spPr>
        <a:xfrm>
          <a:off x="1051560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113030</xdr:rowOff>
    </xdr:from>
    <xdr:to xmlns:xdr="http://schemas.openxmlformats.org/drawingml/2006/spreadsheetDrawing">
      <xdr:col>55</xdr:col>
      <xdr:colOff>88900</xdr:colOff>
      <xdr:row>86</xdr:row>
      <xdr:rowOff>113030</xdr:rowOff>
    </xdr:to>
    <xdr:cxnSp macro="">
      <xdr:nvCxnSpPr>
        <xdr:cNvPr id="350" name="直線コネクタ 349"/>
        <xdr:cNvCxnSpPr/>
      </xdr:nvCxnSpPr>
      <xdr:spPr>
        <a:xfrm>
          <a:off x="10388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136525</xdr:rowOff>
    </xdr:from>
    <xdr:ext cx="469900" cy="258445"/>
    <xdr:sp macro="" textlink="">
      <xdr:nvSpPr>
        <xdr:cNvPr id="351" name="【福祉施設】&#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18415</xdr:rowOff>
    </xdr:from>
    <xdr:to xmlns:xdr="http://schemas.openxmlformats.org/drawingml/2006/spreadsheetDrawing">
      <xdr:col>55</xdr:col>
      <xdr:colOff>88900</xdr:colOff>
      <xdr:row>78</xdr:row>
      <xdr:rowOff>18415</xdr:rowOff>
    </xdr:to>
    <xdr:cxnSp macro="">
      <xdr:nvCxnSpPr>
        <xdr:cNvPr id="352" name="直線コネクタ 351"/>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119380</xdr:rowOff>
    </xdr:from>
    <xdr:ext cx="469900" cy="259080"/>
    <xdr:sp macro="" textlink="">
      <xdr:nvSpPr>
        <xdr:cNvPr id="353" name="【福祉施設】&#10;一人当たり面積平均値テキスト"/>
        <xdr:cNvSpPr txBox="1"/>
      </xdr:nvSpPr>
      <xdr:spPr>
        <a:xfrm>
          <a:off x="10515600" y="14178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96520</xdr:rowOff>
    </xdr:from>
    <xdr:to xmlns:xdr="http://schemas.openxmlformats.org/drawingml/2006/spreadsheetDrawing">
      <xdr:col>55</xdr:col>
      <xdr:colOff>50800</xdr:colOff>
      <xdr:row>84</xdr:row>
      <xdr:rowOff>26670</xdr:rowOff>
    </xdr:to>
    <xdr:sp macro="" textlink="">
      <xdr:nvSpPr>
        <xdr:cNvPr id="354" name="フローチャート: 判断 353"/>
        <xdr:cNvSpPr/>
      </xdr:nvSpPr>
      <xdr:spPr>
        <a:xfrm>
          <a:off x="10426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150495</xdr:rowOff>
    </xdr:from>
    <xdr:to xmlns:xdr="http://schemas.openxmlformats.org/drawingml/2006/spreadsheetDrawing">
      <xdr:col>50</xdr:col>
      <xdr:colOff>165100</xdr:colOff>
      <xdr:row>83</xdr:row>
      <xdr:rowOff>80645</xdr:rowOff>
    </xdr:to>
    <xdr:sp macro="" textlink="">
      <xdr:nvSpPr>
        <xdr:cNvPr id="355" name="フローチャート: 判断 354"/>
        <xdr:cNvSpPr/>
      </xdr:nvSpPr>
      <xdr:spPr>
        <a:xfrm>
          <a:off x="9588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127635</xdr:rowOff>
    </xdr:from>
    <xdr:to xmlns:xdr="http://schemas.openxmlformats.org/drawingml/2006/spreadsheetDrawing">
      <xdr:col>46</xdr:col>
      <xdr:colOff>38100</xdr:colOff>
      <xdr:row>83</xdr:row>
      <xdr:rowOff>57785</xdr:rowOff>
    </xdr:to>
    <xdr:sp macro="" textlink="">
      <xdr:nvSpPr>
        <xdr:cNvPr id="356" name="フローチャート: 判断 355"/>
        <xdr:cNvSpPr/>
      </xdr:nvSpPr>
      <xdr:spPr>
        <a:xfrm>
          <a:off x="8699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18415</xdr:rowOff>
    </xdr:from>
    <xdr:to xmlns:xdr="http://schemas.openxmlformats.org/drawingml/2006/spreadsheetDrawing">
      <xdr:col>41</xdr:col>
      <xdr:colOff>101600</xdr:colOff>
      <xdr:row>83</xdr:row>
      <xdr:rowOff>120650</xdr:rowOff>
    </xdr:to>
    <xdr:sp macro="" textlink="">
      <xdr:nvSpPr>
        <xdr:cNvPr id="357" name="フローチャート: 判断 356"/>
        <xdr:cNvSpPr/>
      </xdr:nvSpPr>
      <xdr:spPr>
        <a:xfrm>
          <a:off x="7810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150495</xdr:rowOff>
    </xdr:from>
    <xdr:to xmlns:xdr="http://schemas.openxmlformats.org/drawingml/2006/spreadsheetDrawing">
      <xdr:col>36</xdr:col>
      <xdr:colOff>165100</xdr:colOff>
      <xdr:row>83</xdr:row>
      <xdr:rowOff>80645</xdr:rowOff>
    </xdr:to>
    <xdr:sp macro="" textlink="">
      <xdr:nvSpPr>
        <xdr:cNvPr id="358" name="フローチャート: 判断 357"/>
        <xdr:cNvSpPr/>
      </xdr:nvSpPr>
      <xdr:spPr>
        <a:xfrm>
          <a:off x="6921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16510</xdr:rowOff>
    </xdr:from>
    <xdr:to xmlns:xdr="http://schemas.openxmlformats.org/drawingml/2006/spreadsheetDrawing">
      <xdr:col>55</xdr:col>
      <xdr:colOff>50800</xdr:colOff>
      <xdr:row>84</xdr:row>
      <xdr:rowOff>118110</xdr:rowOff>
    </xdr:to>
    <xdr:sp macro="" textlink="">
      <xdr:nvSpPr>
        <xdr:cNvPr id="364" name="楕円 363"/>
        <xdr:cNvSpPr/>
      </xdr:nvSpPr>
      <xdr:spPr>
        <a:xfrm>
          <a:off x="104267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166370</xdr:rowOff>
    </xdr:from>
    <xdr:ext cx="469900" cy="257175"/>
    <xdr:sp macro="" textlink="">
      <xdr:nvSpPr>
        <xdr:cNvPr id="365" name="【福祉施設】&#10;一人当たり面積該当値テキスト"/>
        <xdr:cNvSpPr txBox="1"/>
      </xdr:nvSpPr>
      <xdr:spPr>
        <a:xfrm>
          <a:off x="10515600" y="1439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26670</xdr:rowOff>
    </xdr:from>
    <xdr:to xmlns:xdr="http://schemas.openxmlformats.org/drawingml/2006/spreadsheetDrawing">
      <xdr:col>50</xdr:col>
      <xdr:colOff>165100</xdr:colOff>
      <xdr:row>84</xdr:row>
      <xdr:rowOff>128270</xdr:rowOff>
    </xdr:to>
    <xdr:sp macro="" textlink="">
      <xdr:nvSpPr>
        <xdr:cNvPr id="366" name="楕円 365"/>
        <xdr:cNvSpPr/>
      </xdr:nvSpPr>
      <xdr:spPr>
        <a:xfrm>
          <a:off x="9588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67310</xdr:rowOff>
    </xdr:from>
    <xdr:to xmlns:xdr="http://schemas.openxmlformats.org/drawingml/2006/spreadsheetDrawing">
      <xdr:col>55</xdr:col>
      <xdr:colOff>0</xdr:colOff>
      <xdr:row>84</xdr:row>
      <xdr:rowOff>77470</xdr:rowOff>
    </xdr:to>
    <xdr:cxnSp macro="">
      <xdr:nvCxnSpPr>
        <xdr:cNvPr id="367" name="直線コネクタ 366"/>
        <xdr:cNvCxnSpPr/>
      </xdr:nvCxnSpPr>
      <xdr:spPr>
        <a:xfrm flipV="1">
          <a:off x="9639300" y="144691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49530</xdr:rowOff>
    </xdr:from>
    <xdr:to xmlns:xdr="http://schemas.openxmlformats.org/drawingml/2006/spreadsheetDrawing">
      <xdr:col>46</xdr:col>
      <xdr:colOff>38100</xdr:colOff>
      <xdr:row>84</xdr:row>
      <xdr:rowOff>151130</xdr:rowOff>
    </xdr:to>
    <xdr:sp macro="" textlink="">
      <xdr:nvSpPr>
        <xdr:cNvPr id="368" name="楕円 367"/>
        <xdr:cNvSpPr/>
      </xdr:nvSpPr>
      <xdr:spPr>
        <a:xfrm>
          <a:off x="86995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77470</xdr:rowOff>
    </xdr:from>
    <xdr:to xmlns:xdr="http://schemas.openxmlformats.org/drawingml/2006/spreadsheetDrawing">
      <xdr:col>50</xdr:col>
      <xdr:colOff>114300</xdr:colOff>
      <xdr:row>84</xdr:row>
      <xdr:rowOff>100330</xdr:rowOff>
    </xdr:to>
    <xdr:cxnSp macro="">
      <xdr:nvCxnSpPr>
        <xdr:cNvPr id="369" name="直線コネクタ 368"/>
        <xdr:cNvCxnSpPr/>
      </xdr:nvCxnSpPr>
      <xdr:spPr>
        <a:xfrm flipV="1">
          <a:off x="8750300" y="14479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16510</xdr:rowOff>
    </xdr:from>
    <xdr:to xmlns:xdr="http://schemas.openxmlformats.org/drawingml/2006/spreadsheetDrawing">
      <xdr:col>41</xdr:col>
      <xdr:colOff>101600</xdr:colOff>
      <xdr:row>84</xdr:row>
      <xdr:rowOff>118110</xdr:rowOff>
    </xdr:to>
    <xdr:sp macro="" textlink="">
      <xdr:nvSpPr>
        <xdr:cNvPr id="370" name="楕円 369"/>
        <xdr:cNvSpPr/>
      </xdr:nvSpPr>
      <xdr:spPr>
        <a:xfrm>
          <a:off x="78105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67310</xdr:rowOff>
    </xdr:from>
    <xdr:to xmlns:xdr="http://schemas.openxmlformats.org/drawingml/2006/spreadsheetDrawing">
      <xdr:col>45</xdr:col>
      <xdr:colOff>177800</xdr:colOff>
      <xdr:row>84</xdr:row>
      <xdr:rowOff>100330</xdr:rowOff>
    </xdr:to>
    <xdr:cxnSp macro="">
      <xdr:nvCxnSpPr>
        <xdr:cNvPr id="371" name="直線コネクタ 370"/>
        <xdr:cNvCxnSpPr/>
      </xdr:nvCxnSpPr>
      <xdr:spPr>
        <a:xfrm>
          <a:off x="7861300" y="144691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23495</xdr:rowOff>
    </xdr:from>
    <xdr:to xmlns:xdr="http://schemas.openxmlformats.org/drawingml/2006/spreadsheetDrawing">
      <xdr:col>36</xdr:col>
      <xdr:colOff>165100</xdr:colOff>
      <xdr:row>84</xdr:row>
      <xdr:rowOff>125095</xdr:rowOff>
    </xdr:to>
    <xdr:sp macro="" textlink="">
      <xdr:nvSpPr>
        <xdr:cNvPr id="372" name="楕円 371"/>
        <xdr:cNvSpPr/>
      </xdr:nvSpPr>
      <xdr:spPr>
        <a:xfrm>
          <a:off x="6921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67310</xdr:rowOff>
    </xdr:from>
    <xdr:to xmlns:xdr="http://schemas.openxmlformats.org/drawingml/2006/spreadsheetDrawing">
      <xdr:col>41</xdr:col>
      <xdr:colOff>50800</xdr:colOff>
      <xdr:row>84</xdr:row>
      <xdr:rowOff>74930</xdr:rowOff>
    </xdr:to>
    <xdr:cxnSp macro="">
      <xdr:nvCxnSpPr>
        <xdr:cNvPr id="373" name="直線コネクタ 372"/>
        <xdr:cNvCxnSpPr/>
      </xdr:nvCxnSpPr>
      <xdr:spPr>
        <a:xfrm flipV="1">
          <a:off x="6972300" y="14469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97790</xdr:rowOff>
    </xdr:from>
    <xdr:ext cx="469900" cy="257175"/>
    <xdr:sp macro="" textlink="">
      <xdr:nvSpPr>
        <xdr:cNvPr id="374" name="n_1aveValue【福祉施設】&#10;一人当たり面積"/>
        <xdr:cNvSpPr txBox="1"/>
      </xdr:nvSpPr>
      <xdr:spPr>
        <a:xfrm>
          <a:off x="9391650" y="13985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74930</xdr:rowOff>
    </xdr:from>
    <xdr:ext cx="467995" cy="257175"/>
    <xdr:sp macro="" textlink="">
      <xdr:nvSpPr>
        <xdr:cNvPr id="375" name="n_2aveValue【福祉施設】&#10;一人当たり面積"/>
        <xdr:cNvSpPr txBox="1"/>
      </xdr:nvSpPr>
      <xdr:spPr>
        <a:xfrm>
          <a:off x="8515350" y="13962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136525</xdr:rowOff>
    </xdr:from>
    <xdr:ext cx="467995" cy="258445"/>
    <xdr:sp macro="" textlink="">
      <xdr:nvSpPr>
        <xdr:cNvPr id="376" name="n_3aveValue【福祉施設】&#10;一人当たり面積"/>
        <xdr:cNvSpPr txBox="1"/>
      </xdr:nvSpPr>
      <xdr:spPr>
        <a:xfrm>
          <a:off x="7626350" y="140239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97790</xdr:rowOff>
    </xdr:from>
    <xdr:ext cx="467995" cy="257175"/>
    <xdr:sp macro="" textlink="">
      <xdr:nvSpPr>
        <xdr:cNvPr id="377" name="n_4aveValue【福祉施設】&#10;一人当たり面積"/>
        <xdr:cNvSpPr txBox="1"/>
      </xdr:nvSpPr>
      <xdr:spPr>
        <a:xfrm>
          <a:off x="6737350" y="13985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119380</xdr:rowOff>
    </xdr:from>
    <xdr:ext cx="469900" cy="259080"/>
    <xdr:sp macro="" textlink="">
      <xdr:nvSpPr>
        <xdr:cNvPr id="378" name="n_1mainValue【福祉施設】&#10;一人当たり面積"/>
        <xdr:cNvSpPr txBox="1"/>
      </xdr:nvSpPr>
      <xdr:spPr>
        <a:xfrm>
          <a:off x="9391650" y="1452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142240</xdr:rowOff>
    </xdr:from>
    <xdr:ext cx="467995" cy="259080"/>
    <xdr:sp macro="" textlink="">
      <xdr:nvSpPr>
        <xdr:cNvPr id="379" name="n_2mainValue【福祉施設】&#10;一人当たり面積"/>
        <xdr:cNvSpPr txBox="1"/>
      </xdr:nvSpPr>
      <xdr:spPr>
        <a:xfrm>
          <a:off x="8515350" y="14544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109220</xdr:rowOff>
    </xdr:from>
    <xdr:ext cx="467995" cy="257175"/>
    <xdr:sp macro="" textlink="">
      <xdr:nvSpPr>
        <xdr:cNvPr id="380" name="n_3mainValue【福祉施設】&#10;一人当たり面積"/>
        <xdr:cNvSpPr txBox="1"/>
      </xdr:nvSpPr>
      <xdr:spPr>
        <a:xfrm>
          <a:off x="7626350" y="14511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116205</xdr:rowOff>
    </xdr:from>
    <xdr:ext cx="467995" cy="259080"/>
    <xdr:sp macro="" textlink="">
      <xdr:nvSpPr>
        <xdr:cNvPr id="381" name="n_4mainValue【福祉施設】&#10;一人当たり面積"/>
        <xdr:cNvSpPr txBox="1"/>
      </xdr:nvSpPr>
      <xdr:spPr>
        <a:xfrm>
          <a:off x="6737350" y="14518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90" name="テキスト ボックス 389"/>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92" name="テキスト ボックス 391"/>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94" name="テキスト ボックス 393"/>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6" name="テキスト ボックス 395"/>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175"/>
    <xdr:sp macro="" textlink="">
      <xdr:nvSpPr>
        <xdr:cNvPr id="402" name="テキスト ボックス 401"/>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185" cy="259080"/>
    <xdr:sp macro="" textlink="">
      <xdr:nvSpPr>
        <xdr:cNvPr id="404" name="テキスト ボックス 403"/>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143510</xdr:rowOff>
    </xdr:from>
    <xdr:to xmlns:xdr="http://schemas.openxmlformats.org/drawingml/2006/spreadsheetDrawing">
      <xdr:col>24</xdr:col>
      <xdr:colOff>62865</xdr:colOff>
      <xdr:row>107</xdr:row>
      <xdr:rowOff>104775</xdr:rowOff>
    </xdr:to>
    <xdr:cxnSp macro="">
      <xdr:nvCxnSpPr>
        <xdr:cNvPr id="406" name="直線コネクタ 405"/>
        <xdr:cNvCxnSpPr/>
      </xdr:nvCxnSpPr>
      <xdr:spPr>
        <a:xfrm flipV="1">
          <a:off x="4634865" y="1728851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109220</xdr:rowOff>
    </xdr:from>
    <xdr:ext cx="405130" cy="257175"/>
    <xdr:sp macro="" textlink="">
      <xdr:nvSpPr>
        <xdr:cNvPr id="407" name="【市民会館】&#10;有形固定資産減価償却率最小値テキスト"/>
        <xdr:cNvSpPr txBox="1"/>
      </xdr:nvSpPr>
      <xdr:spPr>
        <a:xfrm>
          <a:off x="4673600" y="184543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104775</xdr:rowOff>
    </xdr:from>
    <xdr:to xmlns:xdr="http://schemas.openxmlformats.org/drawingml/2006/spreadsheetDrawing">
      <xdr:col>24</xdr:col>
      <xdr:colOff>152400</xdr:colOff>
      <xdr:row>107</xdr:row>
      <xdr:rowOff>104775</xdr:rowOff>
    </xdr:to>
    <xdr:cxnSp macro="">
      <xdr:nvCxnSpPr>
        <xdr:cNvPr id="408" name="直線コネクタ 407"/>
        <xdr:cNvCxnSpPr/>
      </xdr:nvCxnSpPr>
      <xdr:spPr>
        <a:xfrm>
          <a:off x="4546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89535</xdr:rowOff>
    </xdr:from>
    <xdr:ext cx="405130" cy="257175"/>
    <xdr:sp macro="" textlink="">
      <xdr:nvSpPr>
        <xdr:cNvPr id="409" name="【市民会館】&#10;有形固定資産減価償却率最大値テキスト"/>
        <xdr:cNvSpPr txBox="1"/>
      </xdr:nvSpPr>
      <xdr:spPr>
        <a:xfrm>
          <a:off x="4673600" y="17063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143510</xdr:rowOff>
    </xdr:from>
    <xdr:to xmlns:xdr="http://schemas.openxmlformats.org/drawingml/2006/spreadsheetDrawing">
      <xdr:col>24</xdr:col>
      <xdr:colOff>152400</xdr:colOff>
      <xdr:row>100</xdr:row>
      <xdr:rowOff>143510</xdr:rowOff>
    </xdr:to>
    <xdr:cxnSp macro="">
      <xdr:nvCxnSpPr>
        <xdr:cNvPr id="410" name="直線コネクタ 409"/>
        <xdr:cNvCxnSpPr/>
      </xdr:nvCxnSpPr>
      <xdr:spPr>
        <a:xfrm>
          <a:off x="4546600" y="1728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99695</xdr:rowOff>
    </xdr:from>
    <xdr:ext cx="405130" cy="257175"/>
    <xdr:sp macro="" textlink="">
      <xdr:nvSpPr>
        <xdr:cNvPr id="411" name="【市民会館】&#10;有形固定資産減価償却率平均値テキスト"/>
        <xdr:cNvSpPr txBox="1"/>
      </xdr:nvSpPr>
      <xdr:spPr>
        <a:xfrm>
          <a:off x="4673600" y="175875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76835</xdr:rowOff>
    </xdr:from>
    <xdr:to xmlns:xdr="http://schemas.openxmlformats.org/drawingml/2006/spreadsheetDrawing">
      <xdr:col>24</xdr:col>
      <xdr:colOff>114300</xdr:colOff>
      <xdr:row>104</xdr:row>
      <xdr:rowOff>6985</xdr:rowOff>
    </xdr:to>
    <xdr:sp macro="" textlink="">
      <xdr:nvSpPr>
        <xdr:cNvPr id="412" name="フローチャート: 判断 411"/>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19685</xdr:rowOff>
    </xdr:from>
    <xdr:to xmlns:xdr="http://schemas.openxmlformats.org/drawingml/2006/spreadsheetDrawing">
      <xdr:col>20</xdr:col>
      <xdr:colOff>38100</xdr:colOff>
      <xdr:row>103</xdr:row>
      <xdr:rowOff>121285</xdr:rowOff>
    </xdr:to>
    <xdr:sp macro="" textlink="">
      <xdr:nvSpPr>
        <xdr:cNvPr id="413" name="フローチャート: 判断 412"/>
        <xdr:cNvSpPr/>
      </xdr:nvSpPr>
      <xdr:spPr>
        <a:xfrm>
          <a:off x="374650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50165</xdr:rowOff>
    </xdr:from>
    <xdr:to xmlns:xdr="http://schemas.openxmlformats.org/drawingml/2006/spreadsheetDrawing">
      <xdr:col>15</xdr:col>
      <xdr:colOff>101600</xdr:colOff>
      <xdr:row>103</xdr:row>
      <xdr:rowOff>151765</xdr:rowOff>
    </xdr:to>
    <xdr:sp macro="" textlink="">
      <xdr:nvSpPr>
        <xdr:cNvPr id="414" name="フローチャート: 判断 413"/>
        <xdr:cNvSpPr/>
      </xdr:nvSpPr>
      <xdr:spPr>
        <a:xfrm>
          <a:off x="2857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31115</xdr:rowOff>
    </xdr:from>
    <xdr:to xmlns:xdr="http://schemas.openxmlformats.org/drawingml/2006/spreadsheetDrawing">
      <xdr:col>10</xdr:col>
      <xdr:colOff>165100</xdr:colOff>
      <xdr:row>103</xdr:row>
      <xdr:rowOff>132715</xdr:rowOff>
    </xdr:to>
    <xdr:sp macro="" textlink="">
      <xdr:nvSpPr>
        <xdr:cNvPr id="415" name="フローチャート: 判断 414"/>
        <xdr:cNvSpPr/>
      </xdr:nvSpPr>
      <xdr:spPr>
        <a:xfrm>
          <a:off x="196850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153035</xdr:rowOff>
    </xdr:from>
    <xdr:to xmlns:xdr="http://schemas.openxmlformats.org/drawingml/2006/spreadsheetDrawing">
      <xdr:col>6</xdr:col>
      <xdr:colOff>38100</xdr:colOff>
      <xdr:row>103</xdr:row>
      <xdr:rowOff>83185</xdr:rowOff>
    </xdr:to>
    <xdr:sp macro="" textlink="">
      <xdr:nvSpPr>
        <xdr:cNvPr id="416" name="フローチャート: 判断 415"/>
        <xdr:cNvSpPr/>
      </xdr:nvSpPr>
      <xdr:spPr>
        <a:xfrm>
          <a:off x="107950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154940</xdr:rowOff>
    </xdr:from>
    <xdr:to xmlns:xdr="http://schemas.openxmlformats.org/drawingml/2006/spreadsheetDrawing">
      <xdr:col>24</xdr:col>
      <xdr:colOff>114300</xdr:colOff>
      <xdr:row>107</xdr:row>
      <xdr:rowOff>85090</xdr:rowOff>
    </xdr:to>
    <xdr:sp macro="" textlink="">
      <xdr:nvSpPr>
        <xdr:cNvPr id="422" name="楕円 421"/>
        <xdr:cNvSpPr/>
      </xdr:nvSpPr>
      <xdr:spPr>
        <a:xfrm>
          <a:off x="45847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69850</xdr:rowOff>
    </xdr:from>
    <xdr:ext cx="405130" cy="259080"/>
    <xdr:sp macro="" textlink="">
      <xdr:nvSpPr>
        <xdr:cNvPr id="423" name="【市民会館】&#10;有形固定資産減価償却率該当値テキスト"/>
        <xdr:cNvSpPr txBox="1"/>
      </xdr:nvSpPr>
      <xdr:spPr>
        <a:xfrm>
          <a:off x="4673600" y="182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103505</xdr:rowOff>
    </xdr:from>
    <xdr:to xmlns:xdr="http://schemas.openxmlformats.org/drawingml/2006/spreadsheetDrawing">
      <xdr:col>20</xdr:col>
      <xdr:colOff>38100</xdr:colOff>
      <xdr:row>107</xdr:row>
      <xdr:rowOff>33655</xdr:rowOff>
    </xdr:to>
    <xdr:sp macro="" textlink="">
      <xdr:nvSpPr>
        <xdr:cNvPr id="424" name="楕円 423"/>
        <xdr:cNvSpPr/>
      </xdr:nvSpPr>
      <xdr:spPr>
        <a:xfrm>
          <a:off x="3746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154940</xdr:rowOff>
    </xdr:from>
    <xdr:to xmlns:xdr="http://schemas.openxmlformats.org/drawingml/2006/spreadsheetDrawing">
      <xdr:col>24</xdr:col>
      <xdr:colOff>63500</xdr:colOff>
      <xdr:row>107</xdr:row>
      <xdr:rowOff>34290</xdr:rowOff>
    </xdr:to>
    <xdr:cxnSp macro="">
      <xdr:nvCxnSpPr>
        <xdr:cNvPr id="425" name="直線コネクタ 424"/>
        <xdr:cNvCxnSpPr/>
      </xdr:nvCxnSpPr>
      <xdr:spPr>
        <a:xfrm>
          <a:off x="3797300" y="183286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53975</xdr:rowOff>
    </xdr:from>
    <xdr:to xmlns:xdr="http://schemas.openxmlformats.org/drawingml/2006/spreadsheetDrawing">
      <xdr:col>15</xdr:col>
      <xdr:colOff>101600</xdr:colOff>
      <xdr:row>106</xdr:row>
      <xdr:rowOff>155575</xdr:rowOff>
    </xdr:to>
    <xdr:sp macro="" textlink="">
      <xdr:nvSpPr>
        <xdr:cNvPr id="426" name="楕円 425"/>
        <xdr:cNvSpPr/>
      </xdr:nvSpPr>
      <xdr:spPr>
        <a:xfrm>
          <a:off x="2857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104775</xdr:rowOff>
    </xdr:from>
    <xdr:to xmlns:xdr="http://schemas.openxmlformats.org/drawingml/2006/spreadsheetDrawing">
      <xdr:col>19</xdr:col>
      <xdr:colOff>177800</xdr:colOff>
      <xdr:row>106</xdr:row>
      <xdr:rowOff>154940</xdr:rowOff>
    </xdr:to>
    <xdr:cxnSp macro="">
      <xdr:nvCxnSpPr>
        <xdr:cNvPr id="427" name="直線コネクタ 426"/>
        <xdr:cNvCxnSpPr/>
      </xdr:nvCxnSpPr>
      <xdr:spPr>
        <a:xfrm>
          <a:off x="2908300" y="182784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2540</xdr:rowOff>
    </xdr:from>
    <xdr:to xmlns:xdr="http://schemas.openxmlformats.org/drawingml/2006/spreadsheetDrawing">
      <xdr:col>10</xdr:col>
      <xdr:colOff>165100</xdr:colOff>
      <xdr:row>106</xdr:row>
      <xdr:rowOff>104140</xdr:rowOff>
    </xdr:to>
    <xdr:sp macro="" textlink="">
      <xdr:nvSpPr>
        <xdr:cNvPr id="428" name="楕円 427"/>
        <xdr:cNvSpPr/>
      </xdr:nvSpPr>
      <xdr:spPr>
        <a:xfrm>
          <a:off x="1968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53340</xdr:rowOff>
    </xdr:from>
    <xdr:to xmlns:xdr="http://schemas.openxmlformats.org/drawingml/2006/spreadsheetDrawing">
      <xdr:col>15</xdr:col>
      <xdr:colOff>50800</xdr:colOff>
      <xdr:row>106</xdr:row>
      <xdr:rowOff>104775</xdr:rowOff>
    </xdr:to>
    <xdr:cxnSp macro="">
      <xdr:nvCxnSpPr>
        <xdr:cNvPr id="429" name="直線コネクタ 428"/>
        <xdr:cNvCxnSpPr/>
      </xdr:nvCxnSpPr>
      <xdr:spPr>
        <a:xfrm>
          <a:off x="2019300" y="182270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124460</xdr:rowOff>
    </xdr:from>
    <xdr:to xmlns:xdr="http://schemas.openxmlformats.org/drawingml/2006/spreadsheetDrawing">
      <xdr:col>6</xdr:col>
      <xdr:colOff>38100</xdr:colOff>
      <xdr:row>106</xdr:row>
      <xdr:rowOff>54610</xdr:rowOff>
    </xdr:to>
    <xdr:sp macro="" textlink="">
      <xdr:nvSpPr>
        <xdr:cNvPr id="430" name="楕円 429"/>
        <xdr:cNvSpPr/>
      </xdr:nvSpPr>
      <xdr:spPr>
        <a:xfrm>
          <a:off x="1079500" y="181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3810</xdr:rowOff>
    </xdr:from>
    <xdr:to xmlns:xdr="http://schemas.openxmlformats.org/drawingml/2006/spreadsheetDrawing">
      <xdr:col>10</xdr:col>
      <xdr:colOff>114300</xdr:colOff>
      <xdr:row>106</xdr:row>
      <xdr:rowOff>53340</xdr:rowOff>
    </xdr:to>
    <xdr:cxnSp macro="">
      <xdr:nvCxnSpPr>
        <xdr:cNvPr id="431" name="直線コネクタ 430"/>
        <xdr:cNvCxnSpPr/>
      </xdr:nvCxnSpPr>
      <xdr:spPr>
        <a:xfrm>
          <a:off x="1130300" y="181775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137795</xdr:rowOff>
    </xdr:from>
    <xdr:ext cx="405130" cy="259080"/>
    <xdr:sp macro="" textlink="">
      <xdr:nvSpPr>
        <xdr:cNvPr id="432" name="n_1aveValue【市民会館】&#10;有形固定資産減価償却率"/>
        <xdr:cNvSpPr txBox="1"/>
      </xdr:nvSpPr>
      <xdr:spPr>
        <a:xfrm>
          <a:off x="3582035" y="1745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168275</xdr:rowOff>
    </xdr:from>
    <xdr:ext cx="403225" cy="257175"/>
    <xdr:sp macro="" textlink="">
      <xdr:nvSpPr>
        <xdr:cNvPr id="433" name="n_2aveValue【市民会館】&#10;有形固定資産減価償却率"/>
        <xdr:cNvSpPr txBox="1"/>
      </xdr:nvSpPr>
      <xdr:spPr>
        <a:xfrm>
          <a:off x="2705735" y="1748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149225</xdr:rowOff>
    </xdr:from>
    <xdr:ext cx="403225" cy="259080"/>
    <xdr:sp macro="" textlink="">
      <xdr:nvSpPr>
        <xdr:cNvPr id="434" name="n_3aveValue【市民会館】&#10;有形固定資産減価償却率"/>
        <xdr:cNvSpPr txBox="1"/>
      </xdr:nvSpPr>
      <xdr:spPr>
        <a:xfrm>
          <a:off x="1816735" y="17465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99695</xdr:rowOff>
    </xdr:from>
    <xdr:ext cx="403225" cy="257175"/>
    <xdr:sp macro="" textlink="">
      <xdr:nvSpPr>
        <xdr:cNvPr id="435" name="n_4aveValue【市民会館】&#10;有形固定資産減価償却率"/>
        <xdr:cNvSpPr txBox="1"/>
      </xdr:nvSpPr>
      <xdr:spPr>
        <a:xfrm>
          <a:off x="927735" y="17416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24765</xdr:rowOff>
    </xdr:from>
    <xdr:ext cx="405130" cy="259080"/>
    <xdr:sp macro="" textlink="">
      <xdr:nvSpPr>
        <xdr:cNvPr id="436" name="n_1mainValue【市民会館】&#10;有形固定資産減価償却率"/>
        <xdr:cNvSpPr txBox="1"/>
      </xdr:nvSpPr>
      <xdr:spPr>
        <a:xfrm>
          <a:off x="3582035" y="1836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146685</xdr:rowOff>
    </xdr:from>
    <xdr:ext cx="403225" cy="257175"/>
    <xdr:sp macro="" textlink="">
      <xdr:nvSpPr>
        <xdr:cNvPr id="437" name="n_2mainValue【市民会館】&#10;有形固定資産減価償却率"/>
        <xdr:cNvSpPr txBox="1"/>
      </xdr:nvSpPr>
      <xdr:spPr>
        <a:xfrm>
          <a:off x="2705735" y="18320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95250</xdr:rowOff>
    </xdr:from>
    <xdr:ext cx="403225" cy="259080"/>
    <xdr:sp macro="" textlink="">
      <xdr:nvSpPr>
        <xdr:cNvPr id="438" name="n_3mainValue【市民会館】&#10;有形固定資産減価償却率"/>
        <xdr:cNvSpPr txBox="1"/>
      </xdr:nvSpPr>
      <xdr:spPr>
        <a:xfrm>
          <a:off x="1816735" y="18268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45720</xdr:rowOff>
    </xdr:from>
    <xdr:ext cx="403225" cy="259080"/>
    <xdr:sp macro="" textlink="">
      <xdr:nvSpPr>
        <xdr:cNvPr id="439" name="n_4mainValue【市民会館】&#10;有形固定資産減価償却率"/>
        <xdr:cNvSpPr txBox="1"/>
      </xdr:nvSpPr>
      <xdr:spPr>
        <a:xfrm>
          <a:off x="927735" y="18219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8" name="テキスト ボックス 447"/>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0" name="直線コネクタ 44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5455" cy="257175"/>
    <xdr:sp macro="" textlink="">
      <xdr:nvSpPr>
        <xdr:cNvPr id="451" name="テキスト ボックス 450"/>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2" name="直線コネクタ 45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5455" cy="259080"/>
    <xdr:sp macro="" textlink="">
      <xdr:nvSpPr>
        <xdr:cNvPr id="453" name="テキスト ボックス 452"/>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4" name="直線コネクタ 45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5455" cy="257175"/>
    <xdr:sp macro="" textlink="">
      <xdr:nvSpPr>
        <xdr:cNvPr id="455" name="テキスト ボックス 454"/>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6" name="直線コネクタ 45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5455" cy="258445"/>
    <xdr:sp macro="" textlink="">
      <xdr:nvSpPr>
        <xdr:cNvPr id="457" name="テキスト ボックス 456"/>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8" name="直線コネクタ 45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5455" cy="259080"/>
    <xdr:sp macro="" textlink="">
      <xdr:nvSpPr>
        <xdr:cNvPr id="459" name="テキスト ボックス 458"/>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0" name="直線コネクタ 45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5455" cy="257175"/>
    <xdr:sp macro="" textlink="">
      <xdr:nvSpPr>
        <xdr:cNvPr id="461" name="テキスト ボックス 460"/>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63" name="テキスト ボックス 462"/>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158115</xdr:rowOff>
    </xdr:from>
    <xdr:to xmlns:xdr="http://schemas.openxmlformats.org/drawingml/2006/spreadsheetDrawing">
      <xdr:col>54</xdr:col>
      <xdr:colOff>189865</xdr:colOff>
      <xdr:row>108</xdr:row>
      <xdr:rowOff>69850</xdr:rowOff>
    </xdr:to>
    <xdr:cxnSp macro="">
      <xdr:nvCxnSpPr>
        <xdr:cNvPr id="465" name="直線コネクタ 464"/>
        <xdr:cNvCxnSpPr/>
      </xdr:nvCxnSpPr>
      <xdr:spPr>
        <a:xfrm flipV="1">
          <a:off x="10476865" y="1730311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73660</xdr:rowOff>
    </xdr:from>
    <xdr:ext cx="469900" cy="259080"/>
    <xdr:sp macro="" textlink="">
      <xdr:nvSpPr>
        <xdr:cNvPr id="466" name="【市民会館】&#10;一人当たり面積最小値テキスト"/>
        <xdr:cNvSpPr txBox="1"/>
      </xdr:nvSpPr>
      <xdr:spPr>
        <a:xfrm>
          <a:off x="10515600" y="1859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69850</xdr:rowOff>
    </xdr:from>
    <xdr:to xmlns:xdr="http://schemas.openxmlformats.org/drawingml/2006/spreadsheetDrawing">
      <xdr:col>55</xdr:col>
      <xdr:colOff>88900</xdr:colOff>
      <xdr:row>108</xdr:row>
      <xdr:rowOff>69850</xdr:rowOff>
    </xdr:to>
    <xdr:cxnSp macro="">
      <xdr:nvCxnSpPr>
        <xdr:cNvPr id="467" name="直線コネクタ 466"/>
        <xdr:cNvCxnSpPr/>
      </xdr:nvCxnSpPr>
      <xdr:spPr>
        <a:xfrm>
          <a:off x="10388600" y="1858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104775</xdr:rowOff>
    </xdr:from>
    <xdr:ext cx="469900" cy="259080"/>
    <xdr:sp macro="" textlink="">
      <xdr:nvSpPr>
        <xdr:cNvPr id="468" name="【市民会館】&#10;一人当たり面積最大値テキスト"/>
        <xdr:cNvSpPr txBox="1"/>
      </xdr:nvSpPr>
      <xdr:spPr>
        <a:xfrm>
          <a:off x="1051560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158115</xdr:rowOff>
    </xdr:from>
    <xdr:to xmlns:xdr="http://schemas.openxmlformats.org/drawingml/2006/spreadsheetDrawing">
      <xdr:col>55</xdr:col>
      <xdr:colOff>88900</xdr:colOff>
      <xdr:row>100</xdr:row>
      <xdr:rowOff>158115</xdr:rowOff>
    </xdr:to>
    <xdr:cxnSp macro="">
      <xdr:nvCxnSpPr>
        <xdr:cNvPr id="469" name="直線コネクタ 468"/>
        <xdr:cNvCxnSpPr/>
      </xdr:nvCxnSpPr>
      <xdr:spPr>
        <a:xfrm>
          <a:off x="10388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162560</xdr:rowOff>
    </xdr:from>
    <xdr:ext cx="469900" cy="259080"/>
    <xdr:sp macro="" textlink="">
      <xdr:nvSpPr>
        <xdr:cNvPr id="470" name="【市民会館】&#10;一人当たり面積平均値テキスト"/>
        <xdr:cNvSpPr txBox="1"/>
      </xdr:nvSpPr>
      <xdr:spPr>
        <a:xfrm>
          <a:off x="10515600" y="1782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139700</xdr:rowOff>
    </xdr:from>
    <xdr:to xmlns:xdr="http://schemas.openxmlformats.org/drawingml/2006/spreadsheetDrawing">
      <xdr:col>55</xdr:col>
      <xdr:colOff>50800</xdr:colOff>
      <xdr:row>105</xdr:row>
      <xdr:rowOff>69850</xdr:rowOff>
    </xdr:to>
    <xdr:sp macro="" textlink="">
      <xdr:nvSpPr>
        <xdr:cNvPr id="471" name="フローチャート: 判断 470"/>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146050</xdr:rowOff>
    </xdr:from>
    <xdr:to xmlns:xdr="http://schemas.openxmlformats.org/drawingml/2006/spreadsheetDrawing">
      <xdr:col>50</xdr:col>
      <xdr:colOff>165100</xdr:colOff>
      <xdr:row>105</xdr:row>
      <xdr:rowOff>76200</xdr:rowOff>
    </xdr:to>
    <xdr:sp macro="" textlink="">
      <xdr:nvSpPr>
        <xdr:cNvPr id="472" name="フローチャート: 判断 471"/>
        <xdr:cNvSpPr/>
      </xdr:nvSpPr>
      <xdr:spPr>
        <a:xfrm>
          <a:off x="9588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153035</xdr:rowOff>
    </xdr:from>
    <xdr:to xmlns:xdr="http://schemas.openxmlformats.org/drawingml/2006/spreadsheetDrawing">
      <xdr:col>46</xdr:col>
      <xdr:colOff>38100</xdr:colOff>
      <xdr:row>105</xdr:row>
      <xdr:rowOff>83185</xdr:rowOff>
    </xdr:to>
    <xdr:sp macro="" textlink="">
      <xdr:nvSpPr>
        <xdr:cNvPr id="473" name="フローチャート: 判断 472"/>
        <xdr:cNvSpPr/>
      </xdr:nvSpPr>
      <xdr:spPr>
        <a:xfrm>
          <a:off x="8699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7620</xdr:rowOff>
    </xdr:from>
    <xdr:to xmlns:xdr="http://schemas.openxmlformats.org/drawingml/2006/spreadsheetDrawing">
      <xdr:col>41</xdr:col>
      <xdr:colOff>101600</xdr:colOff>
      <xdr:row>105</xdr:row>
      <xdr:rowOff>109220</xdr:rowOff>
    </xdr:to>
    <xdr:sp macro="" textlink="">
      <xdr:nvSpPr>
        <xdr:cNvPr id="474" name="フローチャート: 判断 473"/>
        <xdr:cNvSpPr/>
      </xdr:nvSpPr>
      <xdr:spPr>
        <a:xfrm>
          <a:off x="7810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146050</xdr:rowOff>
    </xdr:from>
    <xdr:to xmlns:xdr="http://schemas.openxmlformats.org/drawingml/2006/spreadsheetDrawing">
      <xdr:col>36</xdr:col>
      <xdr:colOff>165100</xdr:colOff>
      <xdr:row>105</xdr:row>
      <xdr:rowOff>76200</xdr:rowOff>
    </xdr:to>
    <xdr:sp macro="" textlink="">
      <xdr:nvSpPr>
        <xdr:cNvPr id="475" name="フローチャート: 判断 474"/>
        <xdr:cNvSpPr/>
      </xdr:nvSpPr>
      <xdr:spPr>
        <a:xfrm>
          <a:off x="6921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118745</xdr:rowOff>
    </xdr:from>
    <xdr:to xmlns:xdr="http://schemas.openxmlformats.org/drawingml/2006/spreadsheetDrawing">
      <xdr:col>55</xdr:col>
      <xdr:colOff>50800</xdr:colOff>
      <xdr:row>108</xdr:row>
      <xdr:rowOff>48895</xdr:rowOff>
    </xdr:to>
    <xdr:sp macro="" textlink="">
      <xdr:nvSpPr>
        <xdr:cNvPr id="481" name="楕円 480"/>
        <xdr:cNvSpPr/>
      </xdr:nvSpPr>
      <xdr:spPr>
        <a:xfrm>
          <a:off x="10426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33655</xdr:rowOff>
    </xdr:from>
    <xdr:ext cx="469900" cy="258445"/>
    <xdr:sp macro="" textlink="">
      <xdr:nvSpPr>
        <xdr:cNvPr id="482" name="【市民会館】&#10;一人当たり面積該当値テキスト"/>
        <xdr:cNvSpPr txBox="1"/>
      </xdr:nvSpPr>
      <xdr:spPr>
        <a:xfrm>
          <a:off x="10515600" y="18378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125095</xdr:rowOff>
    </xdr:from>
    <xdr:to xmlns:xdr="http://schemas.openxmlformats.org/drawingml/2006/spreadsheetDrawing">
      <xdr:col>50</xdr:col>
      <xdr:colOff>165100</xdr:colOff>
      <xdr:row>108</xdr:row>
      <xdr:rowOff>55245</xdr:rowOff>
    </xdr:to>
    <xdr:sp macro="" textlink="">
      <xdr:nvSpPr>
        <xdr:cNvPr id="483" name="楕円 482"/>
        <xdr:cNvSpPr/>
      </xdr:nvSpPr>
      <xdr:spPr>
        <a:xfrm>
          <a:off x="9588500" y="184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169545</xdr:rowOff>
    </xdr:from>
    <xdr:to xmlns:xdr="http://schemas.openxmlformats.org/drawingml/2006/spreadsheetDrawing">
      <xdr:col>55</xdr:col>
      <xdr:colOff>0</xdr:colOff>
      <xdr:row>108</xdr:row>
      <xdr:rowOff>4445</xdr:rowOff>
    </xdr:to>
    <xdr:cxnSp macro="">
      <xdr:nvCxnSpPr>
        <xdr:cNvPr id="484" name="直線コネクタ 483"/>
        <xdr:cNvCxnSpPr/>
      </xdr:nvCxnSpPr>
      <xdr:spPr>
        <a:xfrm flipV="1">
          <a:off x="9639300" y="185146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128270</xdr:rowOff>
    </xdr:from>
    <xdr:to xmlns:xdr="http://schemas.openxmlformats.org/drawingml/2006/spreadsheetDrawing">
      <xdr:col>46</xdr:col>
      <xdr:colOff>38100</xdr:colOff>
      <xdr:row>108</xdr:row>
      <xdr:rowOff>58420</xdr:rowOff>
    </xdr:to>
    <xdr:sp macro="" textlink="">
      <xdr:nvSpPr>
        <xdr:cNvPr id="485" name="楕円 484"/>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4445</xdr:rowOff>
    </xdr:from>
    <xdr:to xmlns:xdr="http://schemas.openxmlformats.org/drawingml/2006/spreadsheetDrawing">
      <xdr:col>50</xdr:col>
      <xdr:colOff>114300</xdr:colOff>
      <xdr:row>108</xdr:row>
      <xdr:rowOff>7620</xdr:rowOff>
    </xdr:to>
    <xdr:cxnSp macro="">
      <xdr:nvCxnSpPr>
        <xdr:cNvPr id="486" name="直線コネクタ 485"/>
        <xdr:cNvCxnSpPr/>
      </xdr:nvCxnSpPr>
      <xdr:spPr>
        <a:xfrm flipV="1">
          <a:off x="8750300" y="18521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132080</xdr:rowOff>
    </xdr:from>
    <xdr:to xmlns:xdr="http://schemas.openxmlformats.org/drawingml/2006/spreadsheetDrawing">
      <xdr:col>41</xdr:col>
      <xdr:colOff>101600</xdr:colOff>
      <xdr:row>108</xdr:row>
      <xdr:rowOff>61595</xdr:rowOff>
    </xdr:to>
    <xdr:sp macro="" textlink="">
      <xdr:nvSpPr>
        <xdr:cNvPr id="487" name="楕円 486"/>
        <xdr:cNvSpPr/>
      </xdr:nvSpPr>
      <xdr:spPr>
        <a:xfrm>
          <a:off x="7810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7620</xdr:rowOff>
    </xdr:from>
    <xdr:to xmlns:xdr="http://schemas.openxmlformats.org/drawingml/2006/spreadsheetDrawing">
      <xdr:col>45</xdr:col>
      <xdr:colOff>177800</xdr:colOff>
      <xdr:row>108</xdr:row>
      <xdr:rowOff>10795</xdr:rowOff>
    </xdr:to>
    <xdr:cxnSp macro="">
      <xdr:nvCxnSpPr>
        <xdr:cNvPr id="488" name="直線コネクタ 487"/>
        <xdr:cNvCxnSpPr/>
      </xdr:nvCxnSpPr>
      <xdr:spPr>
        <a:xfrm flipV="1">
          <a:off x="7861300" y="18524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134620</xdr:rowOff>
    </xdr:from>
    <xdr:to xmlns:xdr="http://schemas.openxmlformats.org/drawingml/2006/spreadsheetDrawing">
      <xdr:col>36</xdr:col>
      <xdr:colOff>165100</xdr:colOff>
      <xdr:row>108</xdr:row>
      <xdr:rowOff>64770</xdr:rowOff>
    </xdr:to>
    <xdr:sp macro="" textlink="">
      <xdr:nvSpPr>
        <xdr:cNvPr id="489" name="楕円 488"/>
        <xdr:cNvSpPr/>
      </xdr:nvSpPr>
      <xdr:spPr>
        <a:xfrm>
          <a:off x="6921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10795</xdr:rowOff>
    </xdr:from>
    <xdr:to xmlns:xdr="http://schemas.openxmlformats.org/drawingml/2006/spreadsheetDrawing">
      <xdr:col>41</xdr:col>
      <xdr:colOff>50800</xdr:colOff>
      <xdr:row>108</xdr:row>
      <xdr:rowOff>13970</xdr:rowOff>
    </xdr:to>
    <xdr:cxnSp macro="">
      <xdr:nvCxnSpPr>
        <xdr:cNvPr id="490" name="直線コネクタ 489"/>
        <xdr:cNvCxnSpPr/>
      </xdr:nvCxnSpPr>
      <xdr:spPr>
        <a:xfrm flipV="1">
          <a:off x="6972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92710</xdr:rowOff>
    </xdr:from>
    <xdr:ext cx="469900" cy="259080"/>
    <xdr:sp macro="" textlink="">
      <xdr:nvSpPr>
        <xdr:cNvPr id="491" name="n_1aveValue【市民会館】&#10;一人当たり面積"/>
        <xdr:cNvSpPr txBox="1"/>
      </xdr:nvSpPr>
      <xdr:spPr>
        <a:xfrm>
          <a:off x="9391650" y="177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99695</xdr:rowOff>
    </xdr:from>
    <xdr:ext cx="467995" cy="257175"/>
    <xdr:sp macro="" textlink="">
      <xdr:nvSpPr>
        <xdr:cNvPr id="492" name="n_2aveValue【市民会館】&#10;一人当たり面積"/>
        <xdr:cNvSpPr txBox="1"/>
      </xdr:nvSpPr>
      <xdr:spPr>
        <a:xfrm>
          <a:off x="8515350" y="17759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125730</xdr:rowOff>
    </xdr:from>
    <xdr:ext cx="467995" cy="259080"/>
    <xdr:sp macro="" textlink="">
      <xdr:nvSpPr>
        <xdr:cNvPr id="493" name="n_3aveValue【市民会館】&#10;一人当たり面積"/>
        <xdr:cNvSpPr txBox="1"/>
      </xdr:nvSpPr>
      <xdr:spPr>
        <a:xfrm>
          <a:off x="7626350" y="17785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92710</xdr:rowOff>
    </xdr:from>
    <xdr:ext cx="467995" cy="259080"/>
    <xdr:sp macro="" textlink="">
      <xdr:nvSpPr>
        <xdr:cNvPr id="494" name="n_4aveValue【市民会館】&#10;一人当たり面積"/>
        <xdr:cNvSpPr txBox="1"/>
      </xdr:nvSpPr>
      <xdr:spPr>
        <a:xfrm>
          <a:off x="6737350" y="17752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46355</xdr:rowOff>
    </xdr:from>
    <xdr:ext cx="469900" cy="259080"/>
    <xdr:sp macro="" textlink="">
      <xdr:nvSpPr>
        <xdr:cNvPr id="495" name="n_1mainValue【市民会館】&#10;一人当たり面積"/>
        <xdr:cNvSpPr txBox="1"/>
      </xdr:nvSpPr>
      <xdr:spPr>
        <a:xfrm>
          <a:off x="9391650" y="1856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49530</xdr:rowOff>
    </xdr:from>
    <xdr:ext cx="467995" cy="259080"/>
    <xdr:sp macro="" textlink="">
      <xdr:nvSpPr>
        <xdr:cNvPr id="496" name="n_2mainValue【市民会館】&#10;一人当たり面積"/>
        <xdr:cNvSpPr txBox="1"/>
      </xdr:nvSpPr>
      <xdr:spPr>
        <a:xfrm>
          <a:off x="8515350" y="18566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52705</xdr:rowOff>
    </xdr:from>
    <xdr:ext cx="467995" cy="257175"/>
    <xdr:sp macro="" textlink="">
      <xdr:nvSpPr>
        <xdr:cNvPr id="497" name="n_3mainValue【市民会館】&#10;一人当たり面積"/>
        <xdr:cNvSpPr txBox="1"/>
      </xdr:nvSpPr>
      <xdr:spPr>
        <a:xfrm>
          <a:off x="7626350" y="18569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55880</xdr:rowOff>
    </xdr:from>
    <xdr:ext cx="467995" cy="259080"/>
    <xdr:sp macro="" textlink="">
      <xdr:nvSpPr>
        <xdr:cNvPr id="498" name="n_4mainValue【市民会館】&#10;一人当たり面積"/>
        <xdr:cNvSpPr txBox="1"/>
      </xdr:nvSpPr>
      <xdr:spPr>
        <a:xfrm>
          <a:off x="6737350" y="18572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23" name="テキスト ボックス 52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5" name="テキスト ボックス 524"/>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6" name="直線コネクタ 52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7" name="テキスト ボックス 52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8" name="直線コネクタ 52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9" name="テキスト ボックス 52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30" name="直線コネクタ 52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31" name="テキスト ボックス 530"/>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32" name="直線コネクタ 53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33" name="テキスト ボックス 53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4" name="直線コネクタ 53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35" name="テキスト ボックス 534"/>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6" name="直線コネクタ 53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7" name="テキスト ボックス 53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8" name="直線コネクタ 53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39" name="テキスト ボックス 538"/>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73660</xdr:rowOff>
    </xdr:from>
    <xdr:to xmlns:xdr="http://schemas.openxmlformats.org/drawingml/2006/spreadsheetDrawing">
      <xdr:col>85</xdr:col>
      <xdr:colOff>126365</xdr:colOff>
      <xdr:row>64</xdr:row>
      <xdr:rowOff>88265</xdr:rowOff>
    </xdr:to>
    <xdr:cxnSp macro="">
      <xdr:nvCxnSpPr>
        <xdr:cNvPr id="541" name="直線コネクタ 540"/>
        <xdr:cNvCxnSpPr/>
      </xdr:nvCxnSpPr>
      <xdr:spPr>
        <a:xfrm flipV="1">
          <a:off x="16318865" y="950341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92075</xdr:rowOff>
    </xdr:from>
    <xdr:ext cx="405130" cy="259080"/>
    <xdr:sp macro="" textlink="">
      <xdr:nvSpPr>
        <xdr:cNvPr id="542" name="【保健センター・保健所】&#10;有形固定資産減価償却率最小値テキスト"/>
        <xdr:cNvSpPr txBox="1"/>
      </xdr:nvSpPr>
      <xdr:spPr>
        <a:xfrm>
          <a:off x="16357600" y="11064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88265</xdr:rowOff>
    </xdr:from>
    <xdr:to xmlns:xdr="http://schemas.openxmlformats.org/drawingml/2006/spreadsheetDrawing">
      <xdr:col>86</xdr:col>
      <xdr:colOff>25400</xdr:colOff>
      <xdr:row>64</xdr:row>
      <xdr:rowOff>88265</xdr:rowOff>
    </xdr:to>
    <xdr:cxnSp macro="">
      <xdr:nvCxnSpPr>
        <xdr:cNvPr id="543" name="直線コネクタ 542"/>
        <xdr:cNvCxnSpPr/>
      </xdr:nvCxnSpPr>
      <xdr:spPr>
        <a:xfrm>
          <a:off x="16230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20320</xdr:rowOff>
    </xdr:from>
    <xdr:ext cx="405130" cy="257175"/>
    <xdr:sp macro="" textlink="">
      <xdr:nvSpPr>
        <xdr:cNvPr id="544" name="【保健センター・保健所】&#10;有形固定資産減価償却率最大値テキスト"/>
        <xdr:cNvSpPr txBox="1"/>
      </xdr:nvSpPr>
      <xdr:spPr>
        <a:xfrm>
          <a:off x="16357600" y="92786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73660</xdr:rowOff>
    </xdr:from>
    <xdr:to xmlns:xdr="http://schemas.openxmlformats.org/drawingml/2006/spreadsheetDrawing">
      <xdr:col>86</xdr:col>
      <xdr:colOff>25400</xdr:colOff>
      <xdr:row>55</xdr:row>
      <xdr:rowOff>73660</xdr:rowOff>
    </xdr:to>
    <xdr:cxnSp macro="">
      <xdr:nvCxnSpPr>
        <xdr:cNvPr id="545" name="直線コネクタ 544"/>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20955</xdr:rowOff>
    </xdr:from>
    <xdr:ext cx="405130" cy="257175"/>
    <xdr:sp macro="" textlink="">
      <xdr:nvSpPr>
        <xdr:cNvPr id="546" name="【保健センター・保健所】&#10;有形固定資産減価償却率平均値テキスト"/>
        <xdr:cNvSpPr txBox="1"/>
      </xdr:nvSpPr>
      <xdr:spPr>
        <a:xfrm>
          <a:off x="16357600" y="97936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169545</xdr:rowOff>
    </xdr:from>
    <xdr:to xmlns:xdr="http://schemas.openxmlformats.org/drawingml/2006/spreadsheetDrawing">
      <xdr:col>85</xdr:col>
      <xdr:colOff>177800</xdr:colOff>
      <xdr:row>58</xdr:row>
      <xdr:rowOff>99695</xdr:rowOff>
    </xdr:to>
    <xdr:sp macro="" textlink="">
      <xdr:nvSpPr>
        <xdr:cNvPr id="547" name="フローチャート: 判断 546"/>
        <xdr:cNvSpPr/>
      </xdr:nvSpPr>
      <xdr:spPr>
        <a:xfrm>
          <a:off x="162687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57</xdr:row>
      <xdr:rowOff>61595</xdr:rowOff>
    </xdr:from>
    <xdr:to xmlns:xdr="http://schemas.openxmlformats.org/drawingml/2006/spreadsheetDrawing">
      <xdr:col>81</xdr:col>
      <xdr:colOff>101600</xdr:colOff>
      <xdr:row>57</xdr:row>
      <xdr:rowOff>163195</xdr:rowOff>
    </xdr:to>
    <xdr:sp macro="" textlink="">
      <xdr:nvSpPr>
        <xdr:cNvPr id="548" name="フローチャート: 判断 547"/>
        <xdr:cNvSpPr/>
      </xdr:nvSpPr>
      <xdr:spPr>
        <a:xfrm>
          <a:off x="15430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86360</xdr:rowOff>
    </xdr:from>
    <xdr:to xmlns:xdr="http://schemas.openxmlformats.org/drawingml/2006/spreadsheetDrawing">
      <xdr:col>76</xdr:col>
      <xdr:colOff>165100</xdr:colOff>
      <xdr:row>57</xdr:row>
      <xdr:rowOff>16510</xdr:rowOff>
    </xdr:to>
    <xdr:sp macro="" textlink="">
      <xdr:nvSpPr>
        <xdr:cNvPr id="549" name="フローチャート: 判断 548"/>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40640</xdr:rowOff>
    </xdr:from>
    <xdr:to xmlns:xdr="http://schemas.openxmlformats.org/drawingml/2006/spreadsheetDrawing">
      <xdr:col>72</xdr:col>
      <xdr:colOff>38100</xdr:colOff>
      <xdr:row>56</xdr:row>
      <xdr:rowOff>142240</xdr:rowOff>
    </xdr:to>
    <xdr:sp macro="" textlink="">
      <xdr:nvSpPr>
        <xdr:cNvPr id="550" name="フローチャート: 判断 549"/>
        <xdr:cNvSpPr/>
      </xdr:nvSpPr>
      <xdr:spPr>
        <a:xfrm>
          <a:off x="1365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55</xdr:row>
      <xdr:rowOff>143510</xdr:rowOff>
    </xdr:from>
    <xdr:to xmlns:xdr="http://schemas.openxmlformats.org/drawingml/2006/spreadsheetDrawing">
      <xdr:col>67</xdr:col>
      <xdr:colOff>101600</xdr:colOff>
      <xdr:row>56</xdr:row>
      <xdr:rowOff>73660</xdr:rowOff>
    </xdr:to>
    <xdr:sp macro="" textlink="">
      <xdr:nvSpPr>
        <xdr:cNvPr id="551" name="フローチャート: 判断 550"/>
        <xdr:cNvSpPr/>
      </xdr:nvSpPr>
      <xdr:spPr>
        <a:xfrm>
          <a:off x="12763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52" name="テキスト ボックス 55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53" name="テキスト ボックス 55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54" name="テキスト ボックス 55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55" name="テキスト ボックス 55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56" name="テキスト ボックス 55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112395</xdr:rowOff>
    </xdr:from>
    <xdr:to xmlns:xdr="http://schemas.openxmlformats.org/drawingml/2006/spreadsheetDrawing">
      <xdr:col>85</xdr:col>
      <xdr:colOff>177800</xdr:colOff>
      <xdr:row>59</xdr:row>
      <xdr:rowOff>42545</xdr:rowOff>
    </xdr:to>
    <xdr:sp macro="" textlink="">
      <xdr:nvSpPr>
        <xdr:cNvPr id="557" name="楕円 556"/>
        <xdr:cNvSpPr/>
      </xdr:nvSpPr>
      <xdr:spPr>
        <a:xfrm>
          <a:off x="16268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90805</xdr:rowOff>
    </xdr:from>
    <xdr:ext cx="405130" cy="258445"/>
    <xdr:sp macro="" textlink="">
      <xdr:nvSpPr>
        <xdr:cNvPr id="558" name="【保健センター・保健所】&#10;有形固定資産減価償却率該当値テキスト"/>
        <xdr:cNvSpPr txBox="1"/>
      </xdr:nvSpPr>
      <xdr:spPr>
        <a:xfrm>
          <a:off x="16357600" y="10034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83185</xdr:rowOff>
    </xdr:from>
    <xdr:to xmlns:xdr="http://schemas.openxmlformats.org/drawingml/2006/spreadsheetDrawing">
      <xdr:col>81</xdr:col>
      <xdr:colOff>101600</xdr:colOff>
      <xdr:row>61</xdr:row>
      <xdr:rowOff>13335</xdr:rowOff>
    </xdr:to>
    <xdr:sp macro="" textlink="">
      <xdr:nvSpPr>
        <xdr:cNvPr id="559" name="楕円 558"/>
        <xdr:cNvSpPr/>
      </xdr:nvSpPr>
      <xdr:spPr>
        <a:xfrm>
          <a:off x="15430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163195</xdr:rowOff>
    </xdr:from>
    <xdr:to xmlns:xdr="http://schemas.openxmlformats.org/drawingml/2006/spreadsheetDrawing">
      <xdr:col>85</xdr:col>
      <xdr:colOff>127000</xdr:colOff>
      <xdr:row>60</xdr:row>
      <xdr:rowOff>133985</xdr:rowOff>
    </xdr:to>
    <xdr:cxnSp macro="">
      <xdr:nvCxnSpPr>
        <xdr:cNvPr id="560" name="直線コネクタ 559"/>
        <xdr:cNvCxnSpPr/>
      </xdr:nvCxnSpPr>
      <xdr:spPr>
        <a:xfrm flipV="1">
          <a:off x="15481300" y="1010729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4445</xdr:rowOff>
    </xdr:from>
    <xdr:to xmlns:xdr="http://schemas.openxmlformats.org/drawingml/2006/spreadsheetDrawing">
      <xdr:col>76</xdr:col>
      <xdr:colOff>165100</xdr:colOff>
      <xdr:row>60</xdr:row>
      <xdr:rowOff>106045</xdr:rowOff>
    </xdr:to>
    <xdr:sp macro="" textlink="">
      <xdr:nvSpPr>
        <xdr:cNvPr id="561" name="楕円 560"/>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55245</xdr:rowOff>
    </xdr:from>
    <xdr:to xmlns:xdr="http://schemas.openxmlformats.org/drawingml/2006/spreadsheetDrawing">
      <xdr:col>81</xdr:col>
      <xdr:colOff>50800</xdr:colOff>
      <xdr:row>60</xdr:row>
      <xdr:rowOff>133985</xdr:rowOff>
    </xdr:to>
    <xdr:cxnSp macro="">
      <xdr:nvCxnSpPr>
        <xdr:cNvPr id="562" name="直線コネクタ 561"/>
        <xdr:cNvCxnSpPr/>
      </xdr:nvCxnSpPr>
      <xdr:spPr>
        <a:xfrm>
          <a:off x="14592300" y="1034224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100965</xdr:rowOff>
    </xdr:from>
    <xdr:to xmlns:xdr="http://schemas.openxmlformats.org/drawingml/2006/spreadsheetDrawing">
      <xdr:col>72</xdr:col>
      <xdr:colOff>38100</xdr:colOff>
      <xdr:row>60</xdr:row>
      <xdr:rowOff>31115</xdr:rowOff>
    </xdr:to>
    <xdr:sp macro="" textlink="">
      <xdr:nvSpPr>
        <xdr:cNvPr id="563" name="楕円 562"/>
        <xdr:cNvSpPr/>
      </xdr:nvSpPr>
      <xdr:spPr>
        <a:xfrm>
          <a:off x="13652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151765</xdr:rowOff>
    </xdr:from>
    <xdr:to xmlns:xdr="http://schemas.openxmlformats.org/drawingml/2006/spreadsheetDrawing">
      <xdr:col>76</xdr:col>
      <xdr:colOff>114300</xdr:colOff>
      <xdr:row>60</xdr:row>
      <xdr:rowOff>55245</xdr:rowOff>
    </xdr:to>
    <xdr:cxnSp macro="">
      <xdr:nvCxnSpPr>
        <xdr:cNvPr id="564" name="直線コネクタ 563"/>
        <xdr:cNvCxnSpPr/>
      </xdr:nvCxnSpPr>
      <xdr:spPr>
        <a:xfrm>
          <a:off x="13703300" y="1026731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22860</xdr:rowOff>
    </xdr:from>
    <xdr:to xmlns:xdr="http://schemas.openxmlformats.org/drawingml/2006/spreadsheetDrawing">
      <xdr:col>67</xdr:col>
      <xdr:colOff>101600</xdr:colOff>
      <xdr:row>59</xdr:row>
      <xdr:rowOff>124460</xdr:rowOff>
    </xdr:to>
    <xdr:sp macro="" textlink="">
      <xdr:nvSpPr>
        <xdr:cNvPr id="565" name="楕円 564"/>
        <xdr:cNvSpPr/>
      </xdr:nvSpPr>
      <xdr:spPr>
        <a:xfrm>
          <a:off x="12763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73660</xdr:rowOff>
    </xdr:from>
    <xdr:to xmlns:xdr="http://schemas.openxmlformats.org/drawingml/2006/spreadsheetDrawing">
      <xdr:col>71</xdr:col>
      <xdr:colOff>177800</xdr:colOff>
      <xdr:row>59</xdr:row>
      <xdr:rowOff>151765</xdr:rowOff>
    </xdr:to>
    <xdr:cxnSp macro="">
      <xdr:nvCxnSpPr>
        <xdr:cNvPr id="566" name="直線コネクタ 565"/>
        <xdr:cNvCxnSpPr/>
      </xdr:nvCxnSpPr>
      <xdr:spPr>
        <a:xfrm>
          <a:off x="12814300" y="1018921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8255</xdr:rowOff>
    </xdr:from>
    <xdr:ext cx="405130" cy="257175"/>
    <xdr:sp macro="" textlink="">
      <xdr:nvSpPr>
        <xdr:cNvPr id="567" name="n_1aveValue【保健センター・保健所】&#10;有形固定資産減価償却率"/>
        <xdr:cNvSpPr txBox="1"/>
      </xdr:nvSpPr>
      <xdr:spPr>
        <a:xfrm>
          <a:off x="15266035" y="9609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33020</xdr:rowOff>
    </xdr:from>
    <xdr:ext cx="403225" cy="259080"/>
    <xdr:sp macro="" textlink="">
      <xdr:nvSpPr>
        <xdr:cNvPr id="568" name="n_2aveValue【保健センター・保健所】&#10;有形固定資産減価償却率"/>
        <xdr:cNvSpPr txBox="1"/>
      </xdr:nvSpPr>
      <xdr:spPr>
        <a:xfrm>
          <a:off x="14389735" y="9462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158750</xdr:rowOff>
    </xdr:from>
    <xdr:ext cx="403225" cy="259080"/>
    <xdr:sp macro="" textlink="">
      <xdr:nvSpPr>
        <xdr:cNvPr id="569" name="n_3aveValue【保健センター・保健所】&#10;有形固定資産減価償却率"/>
        <xdr:cNvSpPr txBox="1"/>
      </xdr:nvSpPr>
      <xdr:spPr>
        <a:xfrm>
          <a:off x="13500735" y="9417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90170</xdr:rowOff>
    </xdr:from>
    <xdr:ext cx="403225" cy="259080"/>
    <xdr:sp macro="" textlink="">
      <xdr:nvSpPr>
        <xdr:cNvPr id="570" name="n_4aveValue【保健センター・保健所】&#10;有形固定資産減価償却率"/>
        <xdr:cNvSpPr txBox="1"/>
      </xdr:nvSpPr>
      <xdr:spPr>
        <a:xfrm>
          <a:off x="12611735" y="9348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4445</xdr:rowOff>
    </xdr:from>
    <xdr:ext cx="405130" cy="259080"/>
    <xdr:sp macro="" textlink="">
      <xdr:nvSpPr>
        <xdr:cNvPr id="571" name="n_1mainValue【保健センター・保健所】&#10;有形固定資産減価償却率"/>
        <xdr:cNvSpPr txBox="1"/>
      </xdr:nvSpPr>
      <xdr:spPr>
        <a:xfrm>
          <a:off x="15266035" y="1046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97790</xdr:rowOff>
    </xdr:from>
    <xdr:ext cx="403225" cy="257175"/>
    <xdr:sp macro="" textlink="">
      <xdr:nvSpPr>
        <xdr:cNvPr id="572" name="n_2mainValue【保健センター・保健所】&#10;有形固定資産減価償却率"/>
        <xdr:cNvSpPr txBox="1"/>
      </xdr:nvSpPr>
      <xdr:spPr>
        <a:xfrm>
          <a:off x="14389735" y="10384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22225</xdr:rowOff>
    </xdr:from>
    <xdr:ext cx="403225" cy="258445"/>
    <xdr:sp macro="" textlink="">
      <xdr:nvSpPr>
        <xdr:cNvPr id="573" name="n_3mainValue【保健センター・保健所】&#10;有形固定資産減価償却率"/>
        <xdr:cNvSpPr txBox="1"/>
      </xdr:nvSpPr>
      <xdr:spPr>
        <a:xfrm>
          <a:off x="13500735" y="10309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115570</xdr:rowOff>
    </xdr:from>
    <xdr:ext cx="403225" cy="259080"/>
    <xdr:sp macro="" textlink="">
      <xdr:nvSpPr>
        <xdr:cNvPr id="574" name="n_4mainValue【保健センター・保健所】&#10;有形固定資産減価償却率"/>
        <xdr:cNvSpPr txBox="1"/>
      </xdr:nvSpPr>
      <xdr:spPr>
        <a:xfrm>
          <a:off x="12611735" y="10231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83" name="テキスト ボックス 58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4" name="直線コネクタ 5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5" name="直線コネクタ 58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86" name="テキスト ボックス 58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7" name="直線コネクタ 58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88" name="テキスト ボックス 58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9" name="直線コネクタ 58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90" name="テキスト ボックス 58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91" name="直線コネクタ 59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92" name="テキスト ボックス 59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3" name="直線コネクタ 59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94" name="テキスト ボックス 59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96" name="テキスト ボックス 59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129540</xdr:rowOff>
    </xdr:from>
    <xdr:to xmlns:xdr="http://schemas.openxmlformats.org/drawingml/2006/spreadsheetDrawing">
      <xdr:col>116</xdr:col>
      <xdr:colOff>62865</xdr:colOff>
      <xdr:row>63</xdr:row>
      <xdr:rowOff>148590</xdr:rowOff>
    </xdr:to>
    <xdr:cxnSp macro="">
      <xdr:nvCxnSpPr>
        <xdr:cNvPr id="598" name="直線コネクタ 597"/>
        <xdr:cNvCxnSpPr/>
      </xdr:nvCxnSpPr>
      <xdr:spPr>
        <a:xfrm flipV="1">
          <a:off x="22160865" y="955929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152400</xdr:rowOff>
    </xdr:from>
    <xdr:ext cx="469900" cy="259080"/>
    <xdr:sp macro="" textlink="">
      <xdr:nvSpPr>
        <xdr:cNvPr id="599" name="【保健センター・保健所】&#10;一人当たり面積最小値テキスト"/>
        <xdr:cNvSpPr txBox="1"/>
      </xdr:nvSpPr>
      <xdr:spPr>
        <a:xfrm>
          <a:off x="22199600" y="1095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148590</xdr:rowOff>
    </xdr:from>
    <xdr:to xmlns:xdr="http://schemas.openxmlformats.org/drawingml/2006/spreadsheetDrawing">
      <xdr:col>116</xdr:col>
      <xdr:colOff>152400</xdr:colOff>
      <xdr:row>63</xdr:row>
      <xdr:rowOff>148590</xdr:rowOff>
    </xdr:to>
    <xdr:cxnSp macro="">
      <xdr:nvCxnSpPr>
        <xdr:cNvPr id="600" name="直線コネクタ 599"/>
        <xdr:cNvCxnSpPr/>
      </xdr:nvCxnSpPr>
      <xdr:spPr>
        <a:xfrm>
          <a:off x="22072600" y="1094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76200</xdr:rowOff>
    </xdr:from>
    <xdr:ext cx="469900" cy="257175"/>
    <xdr:sp macro="" textlink="">
      <xdr:nvSpPr>
        <xdr:cNvPr id="601" name="【保健センター・保健所】&#10;一人当たり面積最大値テキスト"/>
        <xdr:cNvSpPr txBox="1"/>
      </xdr:nvSpPr>
      <xdr:spPr>
        <a:xfrm>
          <a:off x="22199600" y="9334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129540</xdr:rowOff>
    </xdr:from>
    <xdr:to xmlns:xdr="http://schemas.openxmlformats.org/drawingml/2006/spreadsheetDrawing">
      <xdr:col>116</xdr:col>
      <xdr:colOff>152400</xdr:colOff>
      <xdr:row>55</xdr:row>
      <xdr:rowOff>129540</xdr:rowOff>
    </xdr:to>
    <xdr:cxnSp macro="">
      <xdr:nvCxnSpPr>
        <xdr:cNvPr id="602" name="直線コネクタ 601"/>
        <xdr:cNvCxnSpPr/>
      </xdr:nvCxnSpPr>
      <xdr:spPr>
        <a:xfrm>
          <a:off x="22072600" y="955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132080</xdr:rowOff>
    </xdr:from>
    <xdr:ext cx="469900" cy="257175"/>
    <xdr:sp macro="" textlink="">
      <xdr:nvSpPr>
        <xdr:cNvPr id="603" name="【保健センター・保健所】&#10;一人当たり面積平均値テキスト"/>
        <xdr:cNvSpPr txBox="1"/>
      </xdr:nvSpPr>
      <xdr:spPr>
        <a:xfrm>
          <a:off x="22199600" y="104190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109220</xdr:rowOff>
    </xdr:from>
    <xdr:to xmlns:xdr="http://schemas.openxmlformats.org/drawingml/2006/spreadsheetDrawing">
      <xdr:col>116</xdr:col>
      <xdr:colOff>114300</xdr:colOff>
      <xdr:row>62</xdr:row>
      <xdr:rowOff>39370</xdr:rowOff>
    </xdr:to>
    <xdr:sp macro="" textlink="">
      <xdr:nvSpPr>
        <xdr:cNvPr id="604" name="フローチャート: 判断 603"/>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147320</xdr:rowOff>
    </xdr:from>
    <xdr:to xmlns:xdr="http://schemas.openxmlformats.org/drawingml/2006/spreadsheetDrawing">
      <xdr:col>112</xdr:col>
      <xdr:colOff>38100</xdr:colOff>
      <xdr:row>62</xdr:row>
      <xdr:rowOff>77470</xdr:rowOff>
    </xdr:to>
    <xdr:sp macro="" textlink="">
      <xdr:nvSpPr>
        <xdr:cNvPr id="605" name="フローチャート: 判断 604"/>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10160</xdr:rowOff>
    </xdr:from>
    <xdr:to xmlns:xdr="http://schemas.openxmlformats.org/drawingml/2006/spreadsheetDrawing">
      <xdr:col>107</xdr:col>
      <xdr:colOff>101600</xdr:colOff>
      <xdr:row>62</xdr:row>
      <xdr:rowOff>111760</xdr:rowOff>
    </xdr:to>
    <xdr:sp macro="" textlink="">
      <xdr:nvSpPr>
        <xdr:cNvPr id="606" name="フローチャート: 判断 60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6350</xdr:rowOff>
    </xdr:from>
    <xdr:to xmlns:xdr="http://schemas.openxmlformats.org/drawingml/2006/spreadsheetDrawing">
      <xdr:col>102</xdr:col>
      <xdr:colOff>165100</xdr:colOff>
      <xdr:row>62</xdr:row>
      <xdr:rowOff>107950</xdr:rowOff>
    </xdr:to>
    <xdr:sp macro="" textlink="">
      <xdr:nvSpPr>
        <xdr:cNvPr id="607" name="フローチャート: 判断 606"/>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147320</xdr:rowOff>
    </xdr:from>
    <xdr:to xmlns:xdr="http://schemas.openxmlformats.org/drawingml/2006/spreadsheetDrawing">
      <xdr:col>98</xdr:col>
      <xdr:colOff>38100</xdr:colOff>
      <xdr:row>62</xdr:row>
      <xdr:rowOff>77470</xdr:rowOff>
    </xdr:to>
    <xdr:sp macro="" textlink="">
      <xdr:nvSpPr>
        <xdr:cNvPr id="608" name="フローチャート: 判断 607"/>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9" name="テキスト ボックス 60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10" name="テキスト ボックス 60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11" name="テキスト ボックス 61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12" name="テキスト ボックス 61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13" name="テキスト ボックス 61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44450</xdr:rowOff>
    </xdr:from>
    <xdr:to xmlns:xdr="http://schemas.openxmlformats.org/drawingml/2006/spreadsheetDrawing">
      <xdr:col>116</xdr:col>
      <xdr:colOff>114300</xdr:colOff>
      <xdr:row>62</xdr:row>
      <xdr:rowOff>146050</xdr:rowOff>
    </xdr:to>
    <xdr:sp macro="" textlink="">
      <xdr:nvSpPr>
        <xdr:cNvPr id="614" name="楕円 613"/>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22860</xdr:rowOff>
    </xdr:from>
    <xdr:ext cx="469900" cy="259080"/>
    <xdr:sp macro="" textlink="">
      <xdr:nvSpPr>
        <xdr:cNvPr id="615" name="【保健センター・保健所】&#10;一人当たり面積該当値テキスト"/>
        <xdr:cNvSpPr txBox="1"/>
      </xdr:nvSpPr>
      <xdr:spPr>
        <a:xfrm>
          <a:off x="2219960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147320</xdr:rowOff>
    </xdr:from>
    <xdr:to xmlns:xdr="http://schemas.openxmlformats.org/drawingml/2006/spreadsheetDrawing">
      <xdr:col>112</xdr:col>
      <xdr:colOff>38100</xdr:colOff>
      <xdr:row>61</xdr:row>
      <xdr:rowOff>77470</xdr:rowOff>
    </xdr:to>
    <xdr:sp macro="" textlink="">
      <xdr:nvSpPr>
        <xdr:cNvPr id="616" name="楕円 615"/>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26670</xdr:rowOff>
    </xdr:from>
    <xdr:to xmlns:xdr="http://schemas.openxmlformats.org/drawingml/2006/spreadsheetDrawing">
      <xdr:col>116</xdr:col>
      <xdr:colOff>63500</xdr:colOff>
      <xdr:row>62</xdr:row>
      <xdr:rowOff>95250</xdr:rowOff>
    </xdr:to>
    <xdr:cxnSp macro="">
      <xdr:nvCxnSpPr>
        <xdr:cNvPr id="617" name="直線コネクタ 616"/>
        <xdr:cNvCxnSpPr/>
      </xdr:nvCxnSpPr>
      <xdr:spPr>
        <a:xfrm>
          <a:off x="21323300" y="10485120"/>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154940</xdr:rowOff>
    </xdr:from>
    <xdr:to xmlns:xdr="http://schemas.openxmlformats.org/drawingml/2006/spreadsheetDrawing">
      <xdr:col>107</xdr:col>
      <xdr:colOff>101600</xdr:colOff>
      <xdr:row>61</xdr:row>
      <xdr:rowOff>85090</xdr:rowOff>
    </xdr:to>
    <xdr:sp macro="" textlink="">
      <xdr:nvSpPr>
        <xdr:cNvPr id="618" name="楕円 617"/>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26670</xdr:rowOff>
    </xdr:from>
    <xdr:to xmlns:xdr="http://schemas.openxmlformats.org/drawingml/2006/spreadsheetDrawing">
      <xdr:col>111</xdr:col>
      <xdr:colOff>177800</xdr:colOff>
      <xdr:row>61</xdr:row>
      <xdr:rowOff>34290</xdr:rowOff>
    </xdr:to>
    <xdr:cxnSp macro="">
      <xdr:nvCxnSpPr>
        <xdr:cNvPr id="619" name="直線コネクタ 618"/>
        <xdr:cNvCxnSpPr/>
      </xdr:nvCxnSpPr>
      <xdr:spPr>
        <a:xfrm flipV="1">
          <a:off x="20434300" y="10485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162560</xdr:rowOff>
    </xdr:from>
    <xdr:to xmlns:xdr="http://schemas.openxmlformats.org/drawingml/2006/spreadsheetDrawing">
      <xdr:col>102</xdr:col>
      <xdr:colOff>165100</xdr:colOff>
      <xdr:row>61</xdr:row>
      <xdr:rowOff>92710</xdr:rowOff>
    </xdr:to>
    <xdr:sp macro="" textlink="">
      <xdr:nvSpPr>
        <xdr:cNvPr id="620" name="楕円 619"/>
        <xdr:cNvSpPr/>
      </xdr:nvSpPr>
      <xdr:spPr>
        <a:xfrm>
          <a:off x="19494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34290</xdr:rowOff>
    </xdr:from>
    <xdr:to xmlns:xdr="http://schemas.openxmlformats.org/drawingml/2006/spreadsheetDrawing">
      <xdr:col>107</xdr:col>
      <xdr:colOff>50800</xdr:colOff>
      <xdr:row>61</xdr:row>
      <xdr:rowOff>41910</xdr:rowOff>
    </xdr:to>
    <xdr:cxnSp macro="">
      <xdr:nvCxnSpPr>
        <xdr:cNvPr id="621" name="直線コネクタ 620"/>
        <xdr:cNvCxnSpPr/>
      </xdr:nvCxnSpPr>
      <xdr:spPr>
        <a:xfrm flipV="1">
          <a:off x="19545300" y="10492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170180</xdr:rowOff>
    </xdr:from>
    <xdr:to xmlns:xdr="http://schemas.openxmlformats.org/drawingml/2006/spreadsheetDrawing">
      <xdr:col>98</xdr:col>
      <xdr:colOff>38100</xdr:colOff>
      <xdr:row>61</xdr:row>
      <xdr:rowOff>100330</xdr:rowOff>
    </xdr:to>
    <xdr:sp macro="" textlink="">
      <xdr:nvSpPr>
        <xdr:cNvPr id="622" name="楕円 621"/>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41910</xdr:rowOff>
    </xdr:from>
    <xdr:to xmlns:xdr="http://schemas.openxmlformats.org/drawingml/2006/spreadsheetDrawing">
      <xdr:col>102</xdr:col>
      <xdr:colOff>114300</xdr:colOff>
      <xdr:row>61</xdr:row>
      <xdr:rowOff>49530</xdr:rowOff>
    </xdr:to>
    <xdr:cxnSp macro="">
      <xdr:nvCxnSpPr>
        <xdr:cNvPr id="623" name="直線コネクタ 622"/>
        <xdr:cNvCxnSpPr/>
      </xdr:nvCxnSpPr>
      <xdr:spPr>
        <a:xfrm flipV="1">
          <a:off x="18656300" y="1050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68580</xdr:rowOff>
    </xdr:from>
    <xdr:ext cx="469900" cy="259080"/>
    <xdr:sp macro="" textlink="">
      <xdr:nvSpPr>
        <xdr:cNvPr id="624" name="n_1aveValue【保健センター・保健所】&#10;一人当たり面積"/>
        <xdr:cNvSpPr txBox="1"/>
      </xdr:nvSpPr>
      <xdr:spPr>
        <a:xfrm>
          <a:off x="2107565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102870</xdr:rowOff>
    </xdr:from>
    <xdr:ext cx="467995" cy="259080"/>
    <xdr:sp macro="" textlink="">
      <xdr:nvSpPr>
        <xdr:cNvPr id="625" name="n_2aveValue【保健センター・保健所】&#10;一人当たり面積"/>
        <xdr:cNvSpPr txBox="1"/>
      </xdr:nvSpPr>
      <xdr:spPr>
        <a:xfrm>
          <a:off x="20199350" y="10732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99060</xdr:rowOff>
    </xdr:from>
    <xdr:ext cx="467995" cy="257175"/>
    <xdr:sp macro="" textlink="">
      <xdr:nvSpPr>
        <xdr:cNvPr id="626" name="n_3aveValue【保健センター・保健所】&#10;一人当たり面積"/>
        <xdr:cNvSpPr txBox="1"/>
      </xdr:nvSpPr>
      <xdr:spPr>
        <a:xfrm>
          <a:off x="19310350" y="10728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68580</xdr:rowOff>
    </xdr:from>
    <xdr:ext cx="467995" cy="259080"/>
    <xdr:sp macro="" textlink="">
      <xdr:nvSpPr>
        <xdr:cNvPr id="627" name="n_4aveValue【保健センター・保健所】&#10;一人当たり面積"/>
        <xdr:cNvSpPr txBox="1"/>
      </xdr:nvSpPr>
      <xdr:spPr>
        <a:xfrm>
          <a:off x="18421350" y="10698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93980</xdr:rowOff>
    </xdr:from>
    <xdr:ext cx="469900" cy="259080"/>
    <xdr:sp macro="" textlink="">
      <xdr:nvSpPr>
        <xdr:cNvPr id="628" name="n_1mainValue【保健センター・保健所】&#10;一人当たり面積"/>
        <xdr:cNvSpPr txBox="1"/>
      </xdr:nvSpPr>
      <xdr:spPr>
        <a:xfrm>
          <a:off x="21075650" y="1020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101600</xdr:rowOff>
    </xdr:from>
    <xdr:ext cx="467995" cy="259080"/>
    <xdr:sp macro="" textlink="">
      <xdr:nvSpPr>
        <xdr:cNvPr id="629" name="n_2mainValue【保健センター・保健所】&#10;一人当たり面積"/>
        <xdr:cNvSpPr txBox="1"/>
      </xdr:nvSpPr>
      <xdr:spPr>
        <a:xfrm>
          <a:off x="20199350" y="10217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109220</xdr:rowOff>
    </xdr:from>
    <xdr:ext cx="467995" cy="257175"/>
    <xdr:sp macro="" textlink="">
      <xdr:nvSpPr>
        <xdr:cNvPr id="630" name="n_3mainValue【保健センター・保健所】&#10;一人当たり面積"/>
        <xdr:cNvSpPr txBox="1"/>
      </xdr:nvSpPr>
      <xdr:spPr>
        <a:xfrm>
          <a:off x="19310350" y="10224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116840</xdr:rowOff>
    </xdr:from>
    <xdr:ext cx="467995" cy="259080"/>
    <xdr:sp macro="" textlink="">
      <xdr:nvSpPr>
        <xdr:cNvPr id="631" name="n_4mainValue【保健センター・保健所】&#10;一人当たり面積"/>
        <xdr:cNvSpPr txBox="1"/>
      </xdr:nvSpPr>
      <xdr:spPr>
        <a:xfrm>
          <a:off x="18421350" y="1023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40" name="テキスト ボックス 63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1" name="直線コネクタ 6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42" name="テキスト ボックス 64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3" name="直線コネクタ 6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44" name="テキスト ボックス 64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5" name="直線コネクタ 6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6" name="テキスト ボックス 6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7" name="直線コネクタ 6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8" name="テキスト ボックス 6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9" name="直線コネクタ 6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50" name="テキスト ボックス 64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51" name="直線コネクタ 6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52" name="テキスト ボックス 6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54" name="テキスト ボックス 65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89535</xdr:rowOff>
    </xdr:from>
    <xdr:to xmlns:xdr="http://schemas.openxmlformats.org/drawingml/2006/spreadsheetDrawing">
      <xdr:col>85</xdr:col>
      <xdr:colOff>126365</xdr:colOff>
      <xdr:row>85</xdr:row>
      <xdr:rowOff>140970</xdr:rowOff>
    </xdr:to>
    <xdr:cxnSp macro="">
      <xdr:nvCxnSpPr>
        <xdr:cNvPr id="656" name="直線コネクタ 655"/>
        <xdr:cNvCxnSpPr/>
      </xdr:nvCxnSpPr>
      <xdr:spPr>
        <a:xfrm flipV="1">
          <a:off x="16318865" y="1329118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144780</xdr:rowOff>
    </xdr:from>
    <xdr:ext cx="405130" cy="257175"/>
    <xdr:sp macro="" textlink="">
      <xdr:nvSpPr>
        <xdr:cNvPr id="657" name="【消防施設】&#10;有形固定資産減価償却率最小値テキスト"/>
        <xdr:cNvSpPr txBox="1"/>
      </xdr:nvSpPr>
      <xdr:spPr>
        <a:xfrm>
          <a:off x="16357600" y="14718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140970</xdr:rowOff>
    </xdr:from>
    <xdr:to xmlns:xdr="http://schemas.openxmlformats.org/drawingml/2006/spreadsheetDrawing">
      <xdr:col>86</xdr:col>
      <xdr:colOff>25400</xdr:colOff>
      <xdr:row>85</xdr:row>
      <xdr:rowOff>140970</xdr:rowOff>
    </xdr:to>
    <xdr:cxnSp macro="">
      <xdr:nvCxnSpPr>
        <xdr:cNvPr id="658" name="直線コネクタ 657"/>
        <xdr:cNvCxnSpPr/>
      </xdr:nvCxnSpPr>
      <xdr:spPr>
        <a:xfrm>
          <a:off x="16230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36195</xdr:rowOff>
    </xdr:from>
    <xdr:ext cx="405130" cy="259080"/>
    <xdr:sp macro="" textlink="">
      <xdr:nvSpPr>
        <xdr:cNvPr id="659" name="【消防施設】&#10;有形固定資産減価償却率最大値テキスト"/>
        <xdr:cNvSpPr txBox="1"/>
      </xdr:nvSpPr>
      <xdr:spPr>
        <a:xfrm>
          <a:off x="16357600" y="13066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89535</xdr:rowOff>
    </xdr:from>
    <xdr:to xmlns:xdr="http://schemas.openxmlformats.org/drawingml/2006/spreadsheetDrawing">
      <xdr:col>86</xdr:col>
      <xdr:colOff>25400</xdr:colOff>
      <xdr:row>77</xdr:row>
      <xdr:rowOff>89535</xdr:rowOff>
    </xdr:to>
    <xdr:cxnSp macro="">
      <xdr:nvCxnSpPr>
        <xdr:cNvPr id="660" name="直線コネクタ 659"/>
        <xdr:cNvCxnSpPr/>
      </xdr:nvCxnSpPr>
      <xdr:spPr>
        <a:xfrm>
          <a:off x="16230600" y="1329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111125</xdr:rowOff>
    </xdr:from>
    <xdr:ext cx="405130" cy="257175"/>
    <xdr:sp macro="" textlink="">
      <xdr:nvSpPr>
        <xdr:cNvPr id="661" name="【消防施設】&#10;有形固定資産減価償却率平均値テキスト"/>
        <xdr:cNvSpPr txBox="1"/>
      </xdr:nvSpPr>
      <xdr:spPr>
        <a:xfrm>
          <a:off x="16357600" y="139985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88265</xdr:rowOff>
    </xdr:from>
    <xdr:to xmlns:xdr="http://schemas.openxmlformats.org/drawingml/2006/spreadsheetDrawing">
      <xdr:col>85</xdr:col>
      <xdr:colOff>177800</xdr:colOff>
      <xdr:row>83</xdr:row>
      <xdr:rowOff>18415</xdr:rowOff>
    </xdr:to>
    <xdr:sp macro="" textlink="">
      <xdr:nvSpPr>
        <xdr:cNvPr id="662" name="フローチャート: 判断 661"/>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40640</xdr:rowOff>
    </xdr:from>
    <xdr:to xmlns:xdr="http://schemas.openxmlformats.org/drawingml/2006/spreadsheetDrawing">
      <xdr:col>81</xdr:col>
      <xdr:colOff>101600</xdr:colOff>
      <xdr:row>82</xdr:row>
      <xdr:rowOff>142240</xdr:rowOff>
    </xdr:to>
    <xdr:sp macro="" textlink="">
      <xdr:nvSpPr>
        <xdr:cNvPr id="663" name="フローチャート: 判断 662"/>
        <xdr:cNvSpPr/>
      </xdr:nvSpPr>
      <xdr:spPr>
        <a:xfrm>
          <a:off x="15430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137795</xdr:rowOff>
    </xdr:from>
    <xdr:to xmlns:xdr="http://schemas.openxmlformats.org/drawingml/2006/spreadsheetDrawing">
      <xdr:col>76</xdr:col>
      <xdr:colOff>165100</xdr:colOff>
      <xdr:row>83</xdr:row>
      <xdr:rowOff>67945</xdr:rowOff>
    </xdr:to>
    <xdr:sp macro="" textlink="">
      <xdr:nvSpPr>
        <xdr:cNvPr id="664" name="フローチャート: 判断 663"/>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27305</xdr:rowOff>
    </xdr:from>
    <xdr:to xmlns:xdr="http://schemas.openxmlformats.org/drawingml/2006/spreadsheetDrawing">
      <xdr:col>72</xdr:col>
      <xdr:colOff>38100</xdr:colOff>
      <xdr:row>83</xdr:row>
      <xdr:rowOff>128905</xdr:rowOff>
    </xdr:to>
    <xdr:sp macro="" textlink="">
      <xdr:nvSpPr>
        <xdr:cNvPr id="665" name="フローチャート: 判断 664"/>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666" name="フローチャート: 判断 665"/>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7" name="テキスト ボックス 6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8" name="テキスト ボックス 6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9" name="テキスト ボックス 6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70" name="テキスト ボックス 6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71" name="テキスト ボックス 6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130175</xdr:rowOff>
    </xdr:from>
    <xdr:to xmlns:xdr="http://schemas.openxmlformats.org/drawingml/2006/spreadsheetDrawing">
      <xdr:col>85</xdr:col>
      <xdr:colOff>177800</xdr:colOff>
      <xdr:row>85</xdr:row>
      <xdr:rowOff>60325</xdr:rowOff>
    </xdr:to>
    <xdr:sp macro="" textlink="">
      <xdr:nvSpPr>
        <xdr:cNvPr id="672" name="楕円 671"/>
        <xdr:cNvSpPr/>
      </xdr:nvSpPr>
      <xdr:spPr>
        <a:xfrm>
          <a:off x="16268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109220</xdr:rowOff>
    </xdr:from>
    <xdr:ext cx="405130" cy="257175"/>
    <xdr:sp macro="" textlink="">
      <xdr:nvSpPr>
        <xdr:cNvPr id="673" name="【消防施設】&#10;有形固定資産減価償却率該当値テキスト"/>
        <xdr:cNvSpPr txBox="1"/>
      </xdr:nvSpPr>
      <xdr:spPr>
        <a:xfrm>
          <a:off x="16357600" y="14511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101600</xdr:rowOff>
    </xdr:from>
    <xdr:to xmlns:xdr="http://schemas.openxmlformats.org/drawingml/2006/spreadsheetDrawing">
      <xdr:col>81</xdr:col>
      <xdr:colOff>101600</xdr:colOff>
      <xdr:row>85</xdr:row>
      <xdr:rowOff>31750</xdr:rowOff>
    </xdr:to>
    <xdr:sp macro="" textlink="">
      <xdr:nvSpPr>
        <xdr:cNvPr id="674" name="楕円 673"/>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152400</xdr:rowOff>
    </xdr:from>
    <xdr:to xmlns:xdr="http://schemas.openxmlformats.org/drawingml/2006/spreadsheetDrawing">
      <xdr:col>85</xdr:col>
      <xdr:colOff>127000</xdr:colOff>
      <xdr:row>85</xdr:row>
      <xdr:rowOff>9525</xdr:rowOff>
    </xdr:to>
    <xdr:cxnSp macro="">
      <xdr:nvCxnSpPr>
        <xdr:cNvPr id="675" name="直線コネクタ 674"/>
        <xdr:cNvCxnSpPr/>
      </xdr:nvCxnSpPr>
      <xdr:spPr>
        <a:xfrm>
          <a:off x="15481300" y="145542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67310</xdr:rowOff>
    </xdr:from>
    <xdr:to xmlns:xdr="http://schemas.openxmlformats.org/drawingml/2006/spreadsheetDrawing">
      <xdr:col>76</xdr:col>
      <xdr:colOff>165100</xdr:colOff>
      <xdr:row>84</xdr:row>
      <xdr:rowOff>168910</xdr:rowOff>
    </xdr:to>
    <xdr:sp macro="" textlink="">
      <xdr:nvSpPr>
        <xdr:cNvPr id="676" name="楕円 675"/>
        <xdr:cNvSpPr/>
      </xdr:nvSpPr>
      <xdr:spPr>
        <a:xfrm>
          <a:off x="14541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118110</xdr:rowOff>
    </xdr:from>
    <xdr:to xmlns:xdr="http://schemas.openxmlformats.org/drawingml/2006/spreadsheetDrawing">
      <xdr:col>81</xdr:col>
      <xdr:colOff>50800</xdr:colOff>
      <xdr:row>84</xdr:row>
      <xdr:rowOff>152400</xdr:rowOff>
    </xdr:to>
    <xdr:cxnSp macro="">
      <xdr:nvCxnSpPr>
        <xdr:cNvPr id="677" name="直線コネクタ 676"/>
        <xdr:cNvCxnSpPr/>
      </xdr:nvCxnSpPr>
      <xdr:spPr>
        <a:xfrm>
          <a:off x="14592300" y="14519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31115</xdr:rowOff>
    </xdr:from>
    <xdr:to xmlns:xdr="http://schemas.openxmlformats.org/drawingml/2006/spreadsheetDrawing">
      <xdr:col>72</xdr:col>
      <xdr:colOff>38100</xdr:colOff>
      <xdr:row>84</xdr:row>
      <xdr:rowOff>132715</xdr:rowOff>
    </xdr:to>
    <xdr:sp macro="" textlink="">
      <xdr:nvSpPr>
        <xdr:cNvPr id="678" name="楕円 677"/>
        <xdr:cNvSpPr/>
      </xdr:nvSpPr>
      <xdr:spPr>
        <a:xfrm>
          <a:off x="13652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81915</xdr:rowOff>
    </xdr:from>
    <xdr:to xmlns:xdr="http://schemas.openxmlformats.org/drawingml/2006/spreadsheetDrawing">
      <xdr:col>76</xdr:col>
      <xdr:colOff>114300</xdr:colOff>
      <xdr:row>84</xdr:row>
      <xdr:rowOff>118110</xdr:rowOff>
    </xdr:to>
    <xdr:cxnSp macro="">
      <xdr:nvCxnSpPr>
        <xdr:cNvPr id="679" name="直線コネクタ 678"/>
        <xdr:cNvCxnSpPr/>
      </xdr:nvCxnSpPr>
      <xdr:spPr>
        <a:xfrm>
          <a:off x="13703300" y="14483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166370</xdr:rowOff>
    </xdr:from>
    <xdr:to xmlns:xdr="http://schemas.openxmlformats.org/drawingml/2006/spreadsheetDrawing">
      <xdr:col>67</xdr:col>
      <xdr:colOff>101600</xdr:colOff>
      <xdr:row>84</xdr:row>
      <xdr:rowOff>96520</xdr:rowOff>
    </xdr:to>
    <xdr:sp macro="" textlink="">
      <xdr:nvSpPr>
        <xdr:cNvPr id="680" name="楕円 679"/>
        <xdr:cNvSpPr/>
      </xdr:nvSpPr>
      <xdr:spPr>
        <a:xfrm>
          <a:off x="1276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45720</xdr:rowOff>
    </xdr:from>
    <xdr:to xmlns:xdr="http://schemas.openxmlformats.org/drawingml/2006/spreadsheetDrawing">
      <xdr:col>71</xdr:col>
      <xdr:colOff>177800</xdr:colOff>
      <xdr:row>84</xdr:row>
      <xdr:rowOff>81915</xdr:rowOff>
    </xdr:to>
    <xdr:cxnSp macro="">
      <xdr:nvCxnSpPr>
        <xdr:cNvPr id="681" name="直線コネクタ 680"/>
        <xdr:cNvCxnSpPr/>
      </xdr:nvCxnSpPr>
      <xdr:spPr>
        <a:xfrm>
          <a:off x="12814300" y="14447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158750</xdr:rowOff>
    </xdr:from>
    <xdr:ext cx="405130" cy="259080"/>
    <xdr:sp macro="" textlink="">
      <xdr:nvSpPr>
        <xdr:cNvPr id="682" name="n_1aveValue【消防施設】&#10;有形固定資産減価償却率"/>
        <xdr:cNvSpPr txBox="1"/>
      </xdr:nvSpPr>
      <xdr:spPr>
        <a:xfrm>
          <a:off x="15266035" y="1387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84455</xdr:rowOff>
    </xdr:from>
    <xdr:ext cx="403225" cy="259080"/>
    <xdr:sp macro="" textlink="">
      <xdr:nvSpPr>
        <xdr:cNvPr id="683" name="n_2aveValue【消防施設】&#10;有形固定資産減価償却率"/>
        <xdr:cNvSpPr txBox="1"/>
      </xdr:nvSpPr>
      <xdr:spPr>
        <a:xfrm>
          <a:off x="14389735" y="13971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145415</xdr:rowOff>
    </xdr:from>
    <xdr:ext cx="403225" cy="257175"/>
    <xdr:sp macro="" textlink="">
      <xdr:nvSpPr>
        <xdr:cNvPr id="684" name="n_3aveValue【消防施設】&#10;有形固定資産減価償却率"/>
        <xdr:cNvSpPr txBox="1"/>
      </xdr:nvSpPr>
      <xdr:spPr>
        <a:xfrm>
          <a:off x="13500735" y="14032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141605</xdr:rowOff>
    </xdr:from>
    <xdr:ext cx="403225" cy="259080"/>
    <xdr:sp macro="" textlink="">
      <xdr:nvSpPr>
        <xdr:cNvPr id="685" name="n_4aveValue【消防施設】&#10;有形固定資産減価償却率"/>
        <xdr:cNvSpPr txBox="1"/>
      </xdr:nvSpPr>
      <xdr:spPr>
        <a:xfrm>
          <a:off x="12611735" y="14029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22860</xdr:rowOff>
    </xdr:from>
    <xdr:ext cx="405130" cy="259080"/>
    <xdr:sp macro="" textlink="">
      <xdr:nvSpPr>
        <xdr:cNvPr id="686" name="n_1mainValue【消防施設】&#10;有形固定資産減価償却率"/>
        <xdr:cNvSpPr txBox="1"/>
      </xdr:nvSpPr>
      <xdr:spPr>
        <a:xfrm>
          <a:off x="15266035"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160020</xdr:rowOff>
    </xdr:from>
    <xdr:ext cx="403225" cy="259080"/>
    <xdr:sp macro="" textlink="">
      <xdr:nvSpPr>
        <xdr:cNvPr id="687" name="n_2mainValue【消防施設】&#10;有形固定資産減価償却率"/>
        <xdr:cNvSpPr txBox="1"/>
      </xdr:nvSpPr>
      <xdr:spPr>
        <a:xfrm>
          <a:off x="14389735" y="14561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123825</xdr:rowOff>
    </xdr:from>
    <xdr:ext cx="403225" cy="257175"/>
    <xdr:sp macro="" textlink="">
      <xdr:nvSpPr>
        <xdr:cNvPr id="688" name="n_3mainValue【消防施設】&#10;有形固定資産減価償却率"/>
        <xdr:cNvSpPr txBox="1"/>
      </xdr:nvSpPr>
      <xdr:spPr>
        <a:xfrm>
          <a:off x="13500735" y="14525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87630</xdr:rowOff>
    </xdr:from>
    <xdr:ext cx="403225" cy="257175"/>
    <xdr:sp macro="" textlink="">
      <xdr:nvSpPr>
        <xdr:cNvPr id="689" name="n_4mainValue【消防施設】&#10;有形固定資産減価償却率"/>
        <xdr:cNvSpPr txBox="1"/>
      </xdr:nvSpPr>
      <xdr:spPr>
        <a:xfrm>
          <a:off x="12611735" y="14489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8" name="テキスト ボックス 69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9" name="直線コネクタ 6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00" name="直線コネクタ 69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701" name="テキスト ボックス 70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2" name="直線コネクタ 70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703" name="テキスト ボックス 70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4" name="直線コネクタ 70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705" name="テキスト ボックス 70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6" name="直線コネクタ 70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707" name="テキスト ボックス 70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8" name="直線コネクタ 70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709" name="テキスト ボックス 70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10" name="直線コネクタ 7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11" name="テキスト ボックス 71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82550</xdr:rowOff>
    </xdr:from>
    <xdr:to xmlns:xdr="http://schemas.openxmlformats.org/drawingml/2006/spreadsheetDrawing">
      <xdr:col>116</xdr:col>
      <xdr:colOff>62865</xdr:colOff>
      <xdr:row>86</xdr:row>
      <xdr:rowOff>85090</xdr:rowOff>
    </xdr:to>
    <xdr:cxnSp macro="">
      <xdr:nvCxnSpPr>
        <xdr:cNvPr id="713" name="直線コネクタ 712"/>
        <xdr:cNvCxnSpPr/>
      </xdr:nvCxnSpPr>
      <xdr:spPr>
        <a:xfrm flipV="1">
          <a:off x="22160865" y="1345565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88900</xdr:rowOff>
    </xdr:from>
    <xdr:ext cx="469900" cy="257175"/>
    <xdr:sp macro="" textlink="">
      <xdr:nvSpPr>
        <xdr:cNvPr id="714" name="【消防施設】&#10;一人当たり面積最小値テキスト"/>
        <xdr:cNvSpPr txBox="1"/>
      </xdr:nvSpPr>
      <xdr:spPr>
        <a:xfrm>
          <a:off x="22199600" y="14833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85090</xdr:rowOff>
    </xdr:from>
    <xdr:to xmlns:xdr="http://schemas.openxmlformats.org/drawingml/2006/spreadsheetDrawing">
      <xdr:col>116</xdr:col>
      <xdr:colOff>152400</xdr:colOff>
      <xdr:row>86</xdr:row>
      <xdr:rowOff>85090</xdr:rowOff>
    </xdr:to>
    <xdr:cxnSp macro="">
      <xdr:nvCxnSpPr>
        <xdr:cNvPr id="715" name="直線コネクタ 714"/>
        <xdr:cNvCxnSpPr/>
      </xdr:nvCxnSpPr>
      <xdr:spPr>
        <a:xfrm>
          <a:off x="22072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29210</xdr:rowOff>
    </xdr:from>
    <xdr:ext cx="469900" cy="257175"/>
    <xdr:sp macro="" textlink="">
      <xdr:nvSpPr>
        <xdr:cNvPr id="716" name="【消防施設】&#10;一人当たり面積最大値テキスト"/>
        <xdr:cNvSpPr txBox="1"/>
      </xdr:nvSpPr>
      <xdr:spPr>
        <a:xfrm>
          <a:off x="22199600" y="132308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717" name="直線コネクタ 716"/>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148590</xdr:rowOff>
    </xdr:from>
    <xdr:ext cx="469900" cy="259080"/>
    <xdr:sp macro="" textlink="">
      <xdr:nvSpPr>
        <xdr:cNvPr id="718" name="【消防施設】&#10;一人当たり面積平均値テキスト"/>
        <xdr:cNvSpPr txBox="1"/>
      </xdr:nvSpPr>
      <xdr:spPr>
        <a:xfrm>
          <a:off x="22199600" y="14550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170180</xdr:rowOff>
    </xdr:from>
    <xdr:to xmlns:xdr="http://schemas.openxmlformats.org/drawingml/2006/spreadsheetDrawing">
      <xdr:col>116</xdr:col>
      <xdr:colOff>114300</xdr:colOff>
      <xdr:row>85</xdr:row>
      <xdr:rowOff>100330</xdr:rowOff>
    </xdr:to>
    <xdr:sp macro="" textlink="">
      <xdr:nvSpPr>
        <xdr:cNvPr id="719" name="フローチャート: 判断 718"/>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0</xdr:rowOff>
    </xdr:from>
    <xdr:to xmlns:xdr="http://schemas.openxmlformats.org/drawingml/2006/spreadsheetDrawing">
      <xdr:col>112</xdr:col>
      <xdr:colOff>38100</xdr:colOff>
      <xdr:row>85</xdr:row>
      <xdr:rowOff>101600</xdr:rowOff>
    </xdr:to>
    <xdr:sp macro="" textlink="">
      <xdr:nvSpPr>
        <xdr:cNvPr id="720" name="フローチャート: 判断 719"/>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3810</xdr:rowOff>
    </xdr:from>
    <xdr:to xmlns:xdr="http://schemas.openxmlformats.org/drawingml/2006/spreadsheetDrawing">
      <xdr:col>107</xdr:col>
      <xdr:colOff>101600</xdr:colOff>
      <xdr:row>85</xdr:row>
      <xdr:rowOff>105410</xdr:rowOff>
    </xdr:to>
    <xdr:sp macro="" textlink="">
      <xdr:nvSpPr>
        <xdr:cNvPr id="721" name="フローチャート: 判断 720"/>
        <xdr:cNvSpPr/>
      </xdr:nvSpPr>
      <xdr:spPr>
        <a:xfrm>
          <a:off x="20383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3810</xdr:rowOff>
    </xdr:from>
    <xdr:to xmlns:xdr="http://schemas.openxmlformats.org/drawingml/2006/spreadsheetDrawing">
      <xdr:col>102</xdr:col>
      <xdr:colOff>165100</xdr:colOff>
      <xdr:row>85</xdr:row>
      <xdr:rowOff>105410</xdr:rowOff>
    </xdr:to>
    <xdr:sp macro="" textlink="">
      <xdr:nvSpPr>
        <xdr:cNvPr id="722" name="フローチャート: 判断 721"/>
        <xdr:cNvSpPr/>
      </xdr:nvSpPr>
      <xdr:spPr>
        <a:xfrm>
          <a:off x="19494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170180</xdr:rowOff>
    </xdr:from>
    <xdr:to xmlns:xdr="http://schemas.openxmlformats.org/drawingml/2006/spreadsheetDrawing">
      <xdr:col>98</xdr:col>
      <xdr:colOff>38100</xdr:colOff>
      <xdr:row>85</xdr:row>
      <xdr:rowOff>100330</xdr:rowOff>
    </xdr:to>
    <xdr:sp macro="" textlink="">
      <xdr:nvSpPr>
        <xdr:cNvPr id="723" name="フローチャート: 判断 722"/>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4" name="テキスト ボックス 7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5" name="テキスト ボックス 7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6" name="テキスト ボックス 7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7" name="テキスト ボックス 7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8" name="テキスト ボックス 7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148590</xdr:rowOff>
    </xdr:from>
    <xdr:to xmlns:xdr="http://schemas.openxmlformats.org/drawingml/2006/spreadsheetDrawing">
      <xdr:col>116</xdr:col>
      <xdr:colOff>114300</xdr:colOff>
      <xdr:row>85</xdr:row>
      <xdr:rowOff>78740</xdr:rowOff>
    </xdr:to>
    <xdr:sp macro="" textlink="">
      <xdr:nvSpPr>
        <xdr:cNvPr id="729" name="楕円 728"/>
        <xdr:cNvSpPr/>
      </xdr:nvSpPr>
      <xdr:spPr>
        <a:xfrm>
          <a:off x="22110700" y="145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0</xdr:rowOff>
    </xdr:from>
    <xdr:ext cx="469900" cy="259080"/>
    <xdr:sp macro="" textlink="">
      <xdr:nvSpPr>
        <xdr:cNvPr id="730" name="【消防施設】&#10;一人当たり面積該当値テキスト"/>
        <xdr:cNvSpPr txBox="1"/>
      </xdr:nvSpPr>
      <xdr:spPr>
        <a:xfrm>
          <a:off x="22199600" y="1440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161290</xdr:rowOff>
    </xdr:from>
    <xdr:to xmlns:xdr="http://schemas.openxmlformats.org/drawingml/2006/spreadsheetDrawing">
      <xdr:col>112</xdr:col>
      <xdr:colOff>38100</xdr:colOff>
      <xdr:row>85</xdr:row>
      <xdr:rowOff>91440</xdr:rowOff>
    </xdr:to>
    <xdr:sp macro="" textlink="">
      <xdr:nvSpPr>
        <xdr:cNvPr id="731" name="楕円 730"/>
        <xdr:cNvSpPr/>
      </xdr:nvSpPr>
      <xdr:spPr>
        <a:xfrm>
          <a:off x="212725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27940</xdr:rowOff>
    </xdr:from>
    <xdr:to xmlns:xdr="http://schemas.openxmlformats.org/drawingml/2006/spreadsheetDrawing">
      <xdr:col>116</xdr:col>
      <xdr:colOff>63500</xdr:colOff>
      <xdr:row>85</xdr:row>
      <xdr:rowOff>40640</xdr:rowOff>
    </xdr:to>
    <xdr:cxnSp macro="">
      <xdr:nvCxnSpPr>
        <xdr:cNvPr id="732" name="直線コネクタ 731"/>
        <xdr:cNvCxnSpPr/>
      </xdr:nvCxnSpPr>
      <xdr:spPr>
        <a:xfrm flipV="1">
          <a:off x="21323300" y="146011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165100</xdr:rowOff>
    </xdr:from>
    <xdr:to xmlns:xdr="http://schemas.openxmlformats.org/drawingml/2006/spreadsheetDrawing">
      <xdr:col>107</xdr:col>
      <xdr:colOff>101600</xdr:colOff>
      <xdr:row>85</xdr:row>
      <xdr:rowOff>95250</xdr:rowOff>
    </xdr:to>
    <xdr:sp macro="" textlink="">
      <xdr:nvSpPr>
        <xdr:cNvPr id="733" name="楕円 732"/>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40640</xdr:rowOff>
    </xdr:from>
    <xdr:to xmlns:xdr="http://schemas.openxmlformats.org/drawingml/2006/spreadsheetDrawing">
      <xdr:col>111</xdr:col>
      <xdr:colOff>177800</xdr:colOff>
      <xdr:row>85</xdr:row>
      <xdr:rowOff>44450</xdr:rowOff>
    </xdr:to>
    <xdr:cxnSp macro="">
      <xdr:nvCxnSpPr>
        <xdr:cNvPr id="734" name="直線コネクタ 733"/>
        <xdr:cNvCxnSpPr/>
      </xdr:nvCxnSpPr>
      <xdr:spPr>
        <a:xfrm flipV="1">
          <a:off x="20434300" y="14613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168910</xdr:rowOff>
    </xdr:from>
    <xdr:to xmlns:xdr="http://schemas.openxmlformats.org/drawingml/2006/spreadsheetDrawing">
      <xdr:col>102</xdr:col>
      <xdr:colOff>165100</xdr:colOff>
      <xdr:row>85</xdr:row>
      <xdr:rowOff>99060</xdr:rowOff>
    </xdr:to>
    <xdr:sp macro="" textlink="">
      <xdr:nvSpPr>
        <xdr:cNvPr id="735" name="楕円 734"/>
        <xdr:cNvSpPr/>
      </xdr:nvSpPr>
      <xdr:spPr>
        <a:xfrm>
          <a:off x="19494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44450</xdr:rowOff>
    </xdr:from>
    <xdr:to xmlns:xdr="http://schemas.openxmlformats.org/drawingml/2006/spreadsheetDrawing">
      <xdr:col>107</xdr:col>
      <xdr:colOff>50800</xdr:colOff>
      <xdr:row>85</xdr:row>
      <xdr:rowOff>48260</xdr:rowOff>
    </xdr:to>
    <xdr:cxnSp macro="">
      <xdr:nvCxnSpPr>
        <xdr:cNvPr id="736" name="直線コネクタ 735"/>
        <xdr:cNvCxnSpPr/>
      </xdr:nvCxnSpPr>
      <xdr:spPr>
        <a:xfrm flipV="1">
          <a:off x="19545300" y="1461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168910</xdr:rowOff>
    </xdr:from>
    <xdr:to xmlns:xdr="http://schemas.openxmlformats.org/drawingml/2006/spreadsheetDrawing">
      <xdr:col>98</xdr:col>
      <xdr:colOff>38100</xdr:colOff>
      <xdr:row>85</xdr:row>
      <xdr:rowOff>99060</xdr:rowOff>
    </xdr:to>
    <xdr:sp macro="" textlink="">
      <xdr:nvSpPr>
        <xdr:cNvPr id="737" name="楕円 736"/>
        <xdr:cNvSpPr/>
      </xdr:nvSpPr>
      <xdr:spPr>
        <a:xfrm>
          <a:off x="18605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48260</xdr:rowOff>
    </xdr:from>
    <xdr:to xmlns:xdr="http://schemas.openxmlformats.org/drawingml/2006/spreadsheetDrawing">
      <xdr:col>102</xdr:col>
      <xdr:colOff>114300</xdr:colOff>
      <xdr:row>85</xdr:row>
      <xdr:rowOff>48260</xdr:rowOff>
    </xdr:to>
    <xdr:cxnSp macro="">
      <xdr:nvCxnSpPr>
        <xdr:cNvPr id="738" name="直線コネクタ 737"/>
        <xdr:cNvCxnSpPr/>
      </xdr:nvCxnSpPr>
      <xdr:spPr>
        <a:xfrm>
          <a:off x="18656300" y="1462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92710</xdr:rowOff>
    </xdr:from>
    <xdr:ext cx="469900" cy="259080"/>
    <xdr:sp macro="" textlink="">
      <xdr:nvSpPr>
        <xdr:cNvPr id="739" name="n_1aveValue【消防施設】&#10;一人当たり面積"/>
        <xdr:cNvSpPr txBox="1"/>
      </xdr:nvSpPr>
      <xdr:spPr>
        <a:xfrm>
          <a:off x="21075650" y="1466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96520</xdr:rowOff>
    </xdr:from>
    <xdr:ext cx="467995" cy="259080"/>
    <xdr:sp macro="" textlink="">
      <xdr:nvSpPr>
        <xdr:cNvPr id="740" name="n_2aveValue【消防施設】&#10;一人当たり面積"/>
        <xdr:cNvSpPr txBox="1"/>
      </xdr:nvSpPr>
      <xdr:spPr>
        <a:xfrm>
          <a:off x="20199350" y="1466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96520</xdr:rowOff>
    </xdr:from>
    <xdr:ext cx="467995" cy="259080"/>
    <xdr:sp macro="" textlink="">
      <xdr:nvSpPr>
        <xdr:cNvPr id="741" name="n_3aveValue【消防施設】&#10;一人当たり面積"/>
        <xdr:cNvSpPr txBox="1"/>
      </xdr:nvSpPr>
      <xdr:spPr>
        <a:xfrm>
          <a:off x="19310350" y="1466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91440</xdr:rowOff>
    </xdr:from>
    <xdr:ext cx="467995" cy="259080"/>
    <xdr:sp macro="" textlink="">
      <xdr:nvSpPr>
        <xdr:cNvPr id="742" name="n_4aveValue【消防施設】&#10;一人当たり面積"/>
        <xdr:cNvSpPr txBox="1"/>
      </xdr:nvSpPr>
      <xdr:spPr>
        <a:xfrm>
          <a:off x="18421350" y="14664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107950</xdr:rowOff>
    </xdr:from>
    <xdr:ext cx="469900" cy="259080"/>
    <xdr:sp macro="" textlink="">
      <xdr:nvSpPr>
        <xdr:cNvPr id="743" name="n_1mainValue【消防施設】&#10;一人当たり面積"/>
        <xdr:cNvSpPr txBox="1"/>
      </xdr:nvSpPr>
      <xdr:spPr>
        <a:xfrm>
          <a:off x="21075650" y="1433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111760</xdr:rowOff>
    </xdr:from>
    <xdr:ext cx="467995" cy="257175"/>
    <xdr:sp macro="" textlink="">
      <xdr:nvSpPr>
        <xdr:cNvPr id="744" name="n_2mainValue【消防施設】&#10;一人当たり面積"/>
        <xdr:cNvSpPr txBox="1"/>
      </xdr:nvSpPr>
      <xdr:spPr>
        <a:xfrm>
          <a:off x="20199350" y="14342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115570</xdr:rowOff>
    </xdr:from>
    <xdr:ext cx="467995" cy="259080"/>
    <xdr:sp macro="" textlink="">
      <xdr:nvSpPr>
        <xdr:cNvPr id="745" name="n_3mainValue【消防施設】&#10;一人当たり面積"/>
        <xdr:cNvSpPr txBox="1"/>
      </xdr:nvSpPr>
      <xdr:spPr>
        <a:xfrm>
          <a:off x="19310350" y="1434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115570</xdr:rowOff>
    </xdr:from>
    <xdr:ext cx="467995" cy="259080"/>
    <xdr:sp macro="" textlink="">
      <xdr:nvSpPr>
        <xdr:cNvPr id="746" name="n_4mainValue【消防施設】&#10;一人当たり面積"/>
        <xdr:cNvSpPr txBox="1"/>
      </xdr:nvSpPr>
      <xdr:spPr>
        <a:xfrm>
          <a:off x="18421350" y="1434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55" name="テキスト ボックス 75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6" name="直線コネクタ 7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57" name="テキスト ボックス 75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8" name="直線コネクタ 7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59" name="テキスト ボックス 75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60" name="直線コネクタ 7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61" name="テキスト ボックス 7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62" name="直線コネクタ 7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63" name="テキスト ボックス 76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4" name="直線コネクタ 7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5" name="テキスト ボックス 7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6" name="直線コネクタ 7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7" name="テキスト ボックス 7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8" name="直線コネクタ 7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69" name="テキスト ボックス 76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70" name="直線コネクタ 7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108</xdr:row>
      <xdr:rowOff>159385</xdr:rowOff>
    </xdr:to>
    <xdr:cxnSp macro="">
      <xdr:nvCxnSpPr>
        <xdr:cNvPr id="772" name="直線コネクタ 771"/>
        <xdr:cNvCxnSpPr/>
      </xdr:nvCxnSpPr>
      <xdr:spPr>
        <a:xfrm flipV="1">
          <a:off x="16318865" y="171348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163195</xdr:rowOff>
    </xdr:from>
    <xdr:ext cx="405130" cy="259080"/>
    <xdr:sp macro="" textlink="">
      <xdr:nvSpPr>
        <xdr:cNvPr id="773" name="【庁舎】&#10;有形固定資産減価償却率最小値テキスト"/>
        <xdr:cNvSpPr txBox="1"/>
      </xdr:nvSpPr>
      <xdr:spPr>
        <a:xfrm>
          <a:off x="16357600" y="1867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159385</xdr:rowOff>
    </xdr:from>
    <xdr:to xmlns:xdr="http://schemas.openxmlformats.org/drawingml/2006/spreadsheetDrawing">
      <xdr:col>86</xdr:col>
      <xdr:colOff>25400</xdr:colOff>
      <xdr:row>108</xdr:row>
      <xdr:rowOff>159385</xdr:rowOff>
    </xdr:to>
    <xdr:cxnSp macro="">
      <xdr:nvCxnSpPr>
        <xdr:cNvPr id="774" name="直線コネクタ 773"/>
        <xdr:cNvCxnSpPr/>
      </xdr:nvCxnSpPr>
      <xdr:spPr>
        <a:xfrm>
          <a:off x="16230600" y="186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340360" cy="259080"/>
    <xdr:sp macro="" textlink="">
      <xdr:nvSpPr>
        <xdr:cNvPr id="775" name="【庁舎】&#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776" name="直線コネクタ 775"/>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79375</xdr:rowOff>
    </xdr:from>
    <xdr:ext cx="405130" cy="258445"/>
    <xdr:sp macro="" textlink="">
      <xdr:nvSpPr>
        <xdr:cNvPr id="777" name="【庁舎】&#10;有形固定資産減価償却率平均値テキスト"/>
        <xdr:cNvSpPr txBox="1"/>
      </xdr:nvSpPr>
      <xdr:spPr>
        <a:xfrm>
          <a:off x="16357600" y="177387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56515</xdr:rowOff>
    </xdr:from>
    <xdr:to xmlns:xdr="http://schemas.openxmlformats.org/drawingml/2006/spreadsheetDrawing">
      <xdr:col>85</xdr:col>
      <xdr:colOff>177800</xdr:colOff>
      <xdr:row>104</xdr:row>
      <xdr:rowOff>158115</xdr:rowOff>
    </xdr:to>
    <xdr:sp macro="" textlink="">
      <xdr:nvSpPr>
        <xdr:cNvPr id="778" name="フローチャート: 判断 777"/>
        <xdr:cNvSpPr/>
      </xdr:nvSpPr>
      <xdr:spPr>
        <a:xfrm>
          <a:off x="162687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41910</xdr:rowOff>
    </xdr:from>
    <xdr:to xmlns:xdr="http://schemas.openxmlformats.org/drawingml/2006/spreadsheetDrawing">
      <xdr:col>81</xdr:col>
      <xdr:colOff>101600</xdr:colOff>
      <xdr:row>104</xdr:row>
      <xdr:rowOff>143510</xdr:rowOff>
    </xdr:to>
    <xdr:sp macro="" textlink="">
      <xdr:nvSpPr>
        <xdr:cNvPr id="779" name="フローチャート: 判断 778"/>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80645</xdr:rowOff>
    </xdr:from>
    <xdr:to xmlns:xdr="http://schemas.openxmlformats.org/drawingml/2006/spreadsheetDrawing">
      <xdr:col>76</xdr:col>
      <xdr:colOff>165100</xdr:colOff>
      <xdr:row>105</xdr:row>
      <xdr:rowOff>10795</xdr:rowOff>
    </xdr:to>
    <xdr:sp macro="" textlink="">
      <xdr:nvSpPr>
        <xdr:cNvPr id="780" name="フローチャート: 判断 779"/>
        <xdr:cNvSpPr/>
      </xdr:nvSpPr>
      <xdr:spPr>
        <a:xfrm>
          <a:off x="14541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781" name="フローチャート: 判断 780"/>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38735</xdr:rowOff>
    </xdr:from>
    <xdr:to xmlns:xdr="http://schemas.openxmlformats.org/drawingml/2006/spreadsheetDrawing">
      <xdr:col>67</xdr:col>
      <xdr:colOff>101600</xdr:colOff>
      <xdr:row>104</xdr:row>
      <xdr:rowOff>140335</xdr:rowOff>
    </xdr:to>
    <xdr:sp macro="" textlink="">
      <xdr:nvSpPr>
        <xdr:cNvPr id="782" name="フローチャート: 判断 781"/>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3" name="テキスト ボックス 7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4" name="テキスト ボックス 7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5" name="テキスト ボックス 7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6" name="テキスト ボックス 7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7" name="テキスト ボックス 7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162560</xdr:rowOff>
    </xdr:from>
    <xdr:to xmlns:xdr="http://schemas.openxmlformats.org/drawingml/2006/spreadsheetDrawing">
      <xdr:col>85</xdr:col>
      <xdr:colOff>177800</xdr:colOff>
      <xdr:row>105</xdr:row>
      <xdr:rowOff>92710</xdr:rowOff>
    </xdr:to>
    <xdr:sp macro="" textlink="">
      <xdr:nvSpPr>
        <xdr:cNvPr id="788" name="楕円 787"/>
        <xdr:cNvSpPr/>
      </xdr:nvSpPr>
      <xdr:spPr>
        <a:xfrm>
          <a:off x="16268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140970</xdr:rowOff>
    </xdr:from>
    <xdr:ext cx="405130" cy="259080"/>
    <xdr:sp macro="" textlink="">
      <xdr:nvSpPr>
        <xdr:cNvPr id="789" name="【庁舎】&#10;有形固定資産減価償却率該当値テキスト"/>
        <xdr:cNvSpPr txBox="1"/>
      </xdr:nvSpPr>
      <xdr:spPr>
        <a:xfrm>
          <a:off x="16357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134620</xdr:rowOff>
    </xdr:from>
    <xdr:to xmlns:xdr="http://schemas.openxmlformats.org/drawingml/2006/spreadsheetDrawing">
      <xdr:col>81</xdr:col>
      <xdr:colOff>101600</xdr:colOff>
      <xdr:row>105</xdr:row>
      <xdr:rowOff>64770</xdr:rowOff>
    </xdr:to>
    <xdr:sp macro="" textlink="">
      <xdr:nvSpPr>
        <xdr:cNvPr id="790" name="楕円 789"/>
        <xdr:cNvSpPr/>
      </xdr:nvSpPr>
      <xdr:spPr>
        <a:xfrm>
          <a:off x="15430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13970</xdr:rowOff>
    </xdr:from>
    <xdr:to xmlns:xdr="http://schemas.openxmlformats.org/drawingml/2006/spreadsheetDrawing">
      <xdr:col>85</xdr:col>
      <xdr:colOff>127000</xdr:colOff>
      <xdr:row>105</xdr:row>
      <xdr:rowOff>41910</xdr:rowOff>
    </xdr:to>
    <xdr:cxnSp macro="">
      <xdr:nvCxnSpPr>
        <xdr:cNvPr id="791" name="直線コネクタ 790"/>
        <xdr:cNvCxnSpPr/>
      </xdr:nvCxnSpPr>
      <xdr:spPr>
        <a:xfrm>
          <a:off x="15481300" y="180162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102235</xdr:rowOff>
    </xdr:from>
    <xdr:to xmlns:xdr="http://schemas.openxmlformats.org/drawingml/2006/spreadsheetDrawing">
      <xdr:col>76</xdr:col>
      <xdr:colOff>165100</xdr:colOff>
      <xdr:row>105</xdr:row>
      <xdr:rowOff>32385</xdr:rowOff>
    </xdr:to>
    <xdr:sp macro="" textlink="">
      <xdr:nvSpPr>
        <xdr:cNvPr id="792" name="楕円 791"/>
        <xdr:cNvSpPr/>
      </xdr:nvSpPr>
      <xdr:spPr>
        <a:xfrm>
          <a:off x="14541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153035</xdr:rowOff>
    </xdr:from>
    <xdr:to xmlns:xdr="http://schemas.openxmlformats.org/drawingml/2006/spreadsheetDrawing">
      <xdr:col>81</xdr:col>
      <xdr:colOff>50800</xdr:colOff>
      <xdr:row>105</xdr:row>
      <xdr:rowOff>13970</xdr:rowOff>
    </xdr:to>
    <xdr:cxnSp macro="">
      <xdr:nvCxnSpPr>
        <xdr:cNvPr id="793" name="直線コネクタ 792"/>
        <xdr:cNvCxnSpPr/>
      </xdr:nvCxnSpPr>
      <xdr:spPr>
        <a:xfrm>
          <a:off x="14592300" y="179838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69215</xdr:rowOff>
    </xdr:from>
    <xdr:to xmlns:xdr="http://schemas.openxmlformats.org/drawingml/2006/spreadsheetDrawing">
      <xdr:col>72</xdr:col>
      <xdr:colOff>38100</xdr:colOff>
      <xdr:row>104</xdr:row>
      <xdr:rowOff>170815</xdr:rowOff>
    </xdr:to>
    <xdr:sp macro="" textlink="">
      <xdr:nvSpPr>
        <xdr:cNvPr id="794" name="楕円 793"/>
        <xdr:cNvSpPr/>
      </xdr:nvSpPr>
      <xdr:spPr>
        <a:xfrm>
          <a:off x="13652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120650</xdr:rowOff>
    </xdr:from>
    <xdr:to xmlns:xdr="http://schemas.openxmlformats.org/drawingml/2006/spreadsheetDrawing">
      <xdr:col>76</xdr:col>
      <xdr:colOff>114300</xdr:colOff>
      <xdr:row>104</xdr:row>
      <xdr:rowOff>153035</xdr:rowOff>
    </xdr:to>
    <xdr:cxnSp macro="">
      <xdr:nvCxnSpPr>
        <xdr:cNvPr id="795" name="直線コネクタ 794"/>
        <xdr:cNvCxnSpPr/>
      </xdr:nvCxnSpPr>
      <xdr:spPr>
        <a:xfrm>
          <a:off x="13703300" y="17951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34925</xdr:rowOff>
    </xdr:from>
    <xdr:to xmlns:xdr="http://schemas.openxmlformats.org/drawingml/2006/spreadsheetDrawing">
      <xdr:col>67</xdr:col>
      <xdr:colOff>101600</xdr:colOff>
      <xdr:row>104</xdr:row>
      <xdr:rowOff>136525</xdr:rowOff>
    </xdr:to>
    <xdr:sp macro="" textlink="">
      <xdr:nvSpPr>
        <xdr:cNvPr id="796" name="楕円 795"/>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86360</xdr:rowOff>
    </xdr:from>
    <xdr:to xmlns:xdr="http://schemas.openxmlformats.org/drawingml/2006/spreadsheetDrawing">
      <xdr:col>71</xdr:col>
      <xdr:colOff>177800</xdr:colOff>
      <xdr:row>104</xdr:row>
      <xdr:rowOff>120650</xdr:rowOff>
    </xdr:to>
    <xdr:cxnSp macro="">
      <xdr:nvCxnSpPr>
        <xdr:cNvPr id="797" name="直線コネクタ 796"/>
        <xdr:cNvCxnSpPr/>
      </xdr:nvCxnSpPr>
      <xdr:spPr>
        <a:xfrm>
          <a:off x="12814300" y="1791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160020</xdr:rowOff>
    </xdr:from>
    <xdr:ext cx="405130" cy="259080"/>
    <xdr:sp macro="" textlink="">
      <xdr:nvSpPr>
        <xdr:cNvPr id="798" name="n_1aveValue【庁舎】&#10;有形固定資産減価償却率"/>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27305</xdr:rowOff>
    </xdr:from>
    <xdr:ext cx="403225" cy="259080"/>
    <xdr:sp macro="" textlink="">
      <xdr:nvSpPr>
        <xdr:cNvPr id="799" name="n_2aveValue【庁舎】&#10;有形固定資産減価償却率"/>
        <xdr:cNvSpPr txBox="1"/>
      </xdr:nvSpPr>
      <xdr:spPr>
        <a:xfrm>
          <a:off x="14389735" y="17686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3225" cy="257175"/>
    <xdr:sp macro="" textlink="">
      <xdr:nvSpPr>
        <xdr:cNvPr id="800" name="n_3aveValue【庁舎】&#10;有形固定資産減価償却率"/>
        <xdr:cNvSpPr txBox="1"/>
      </xdr:nvSpPr>
      <xdr:spPr>
        <a:xfrm>
          <a:off x="13500735" y="17642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132080</xdr:rowOff>
    </xdr:from>
    <xdr:ext cx="403225" cy="257175"/>
    <xdr:sp macro="" textlink="">
      <xdr:nvSpPr>
        <xdr:cNvPr id="801" name="n_4aveValue【庁舎】&#10;有形固定資産減価償却率"/>
        <xdr:cNvSpPr txBox="1"/>
      </xdr:nvSpPr>
      <xdr:spPr>
        <a:xfrm>
          <a:off x="12611735" y="17962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55880</xdr:rowOff>
    </xdr:from>
    <xdr:ext cx="405130" cy="259080"/>
    <xdr:sp macro="" textlink="">
      <xdr:nvSpPr>
        <xdr:cNvPr id="802" name="n_1mainValue【庁舎】&#10;有形固定資産減価償却率"/>
        <xdr:cNvSpPr txBox="1"/>
      </xdr:nvSpPr>
      <xdr:spPr>
        <a:xfrm>
          <a:off x="15266035" y="1805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23495</xdr:rowOff>
    </xdr:from>
    <xdr:ext cx="403225" cy="259080"/>
    <xdr:sp macro="" textlink="">
      <xdr:nvSpPr>
        <xdr:cNvPr id="803" name="n_2mainValue【庁舎】&#10;有形固定資産減価償却率"/>
        <xdr:cNvSpPr txBox="1"/>
      </xdr:nvSpPr>
      <xdr:spPr>
        <a:xfrm>
          <a:off x="14389735" y="18025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161925</xdr:rowOff>
    </xdr:from>
    <xdr:ext cx="403225" cy="259080"/>
    <xdr:sp macro="" textlink="">
      <xdr:nvSpPr>
        <xdr:cNvPr id="804" name="n_3mainValue【庁舎】&#10;有形固定資産減価償却率"/>
        <xdr:cNvSpPr txBox="1"/>
      </xdr:nvSpPr>
      <xdr:spPr>
        <a:xfrm>
          <a:off x="13500735" y="17992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153035</xdr:rowOff>
    </xdr:from>
    <xdr:ext cx="403225" cy="259080"/>
    <xdr:sp macro="" textlink="">
      <xdr:nvSpPr>
        <xdr:cNvPr id="805" name="n_4mainValue【庁舎】&#10;有形固定資産減価償却率"/>
        <xdr:cNvSpPr txBox="1"/>
      </xdr:nvSpPr>
      <xdr:spPr>
        <a:xfrm>
          <a:off x="12611735" y="1764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14" name="テキスト ボックス 81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5" name="直線コネクタ 8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5455" cy="259080"/>
    <xdr:sp macro="" textlink="">
      <xdr:nvSpPr>
        <xdr:cNvPr id="816" name="テキスト ボックス 815"/>
        <xdr:cNvSpPr txBox="1"/>
      </xdr:nvSpPr>
      <xdr:spPr>
        <a:xfrm>
          <a:off x="17820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7" name="直線コネクタ 81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18" name="テキスト ボックス 817"/>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9" name="直線コネクタ 81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20" name="テキスト ボックス 819"/>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1" name="直線コネクタ 82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22" name="テキスト ボックス 821"/>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3" name="直線コネクタ 82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24" name="テキスト ボックス 823"/>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5" name="直線コネクタ 82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26" name="テキスト ボックス 825"/>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7" name="直線コネクタ 8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8" name="テキスト ボックス 827"/>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118110</xdr:rowOff>
    </xdr:from>
    <xdr:to xmlns:xdr="http://schemas.openxmlformats.org/drawingml/2006/spreadsheetDrawing">
      <xdr:col>116</xdr:col>
      <xdr:colOff>62865</xdr:colOff>
      <xdr:row>109</xdr:row>
      <xdr:rowOff>60960</xdr:rowOff>
    </xdr:to>
    <xdr:cxnSp macro="">
      <xdr:nvCxnSpPr>
        <xdr:cNvPr id="830" name="直線コネクタ 829"/>
        <xdr:cNvCxnSpPr/>
      </xdr:nvCxnSpPr>
      <xdr:spPr>
        <a:xfrm flipV="1">
          <a:off x="22160865" y="172631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64770</xdr:rowOff>
    </xdr:from>
    <xdr:ext cx="469900" cy="257175"/>
    <xdr:sp macro="" textlink="">
      <xdr:nvSpPr>
        <xdr:cNvPr id="831" name="【庁舎】&#10;一人当たり面積最小値テキスト"/>
        <xdr:cNvSpPr txBox="1"/>
      </xdr:nvSpPr>
      <xdr:spPr>
        <a:xfrm>
          <a:off x="22199600" y="18752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60960</xdr:rowOff>
    </xdr:from>
    <xdr:to xmlns:xdr="http://schemas.openxmlformats.org/drawingml/2006/spreadsheetDrawing">
      <xdr:col>116</xdr:col>
      <xdr:colOff>152400</xdr:colOff>
      <xdr:row>109</xdr:row>
      <xdr:rowOff>60960</xdr:rowOff>
    </xdr:to>
    <xdr:cxnSp macro="">
      <xdr:nvCxnSpPr>
        <xdr:cNvPr id="832" name="直線コネクタ 831"/>
        <xdr:cNvCxnSpPr/>
      </xdr:nvCxnSpPr>
      <xdr:spPr>
        <a:xfrm>
          <a:off x="22072600" y="1874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64770</xdr:rowOff>
    </xdr:from>
    <xdr:ext cx="469900" cy="257175"/>
    <xdr:sp macro="" textlink="">
      <xdr:nvSpPr>
        <xdr:cNvPr id="833" name="【庁舎】&#10;一人当たり面積最大値テキスト"/>
        <xdr:cNvSpPr txBox="1"/>
      </xdr:nvSpPr>
      <xdr:spPr>
        <a:xfrm>
          <a:off x="22199600" y="17038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118110</xdr:rowOff>
    </xdr:from>
    <xdr:to xmlns:xdr="http://schemas.openxmlformats.org/drawingml/2006/spreadsheetDrawing">
      <xdr:col>116</xdr:col>
      <xdr:colOff>152400</xdr:colOff>
      <xdr:row>100</xdr:row>
      <xdr:rowOff>118110</xdr:rowOff>
    </xdr:to>
    <xdr:cxnSp macro="">
      <xdr:nvCxnSpPr>
        <xdr:cNvPr id="834" name="直線コネクタ 833"/>
        <xdr:cNvCxnSpPr/>
      </xdr:nvCxnSpPr>
      <xdr:spPr>
        <a:xfrm>
          <a:off x="22072600" y="1726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55245</xdr:rowOff>
    </xdr:from>
    <xdr:ext cx="469900" cy="257175"/>
    <xdr:sp macro="" textlink="">
      <xdr:nvSpPr>
        <xdr:cNvPr id="835" name="【庁舎】&#10;一人当たり面積平均値テキスト"/>
        <xdr:cNvSpPr txBox="1"/>
      </xdr:nvSpPr>
      <xdr:spPr>
        <a:xfrm>
          <a:off x="22199600" y="182289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76835</xdr:rowOff>
    </xdr:from>
    <xdr:to xmlns:xdr="http://schemas.openxmlformats.org/drawingml/2006/spreadsheetDrawing">
      <xdr:col>116</xdr:col>
      <xdr:colOff>114300</xdr:colOff>
      <xdr:row>107</xdr:row>
      <xdr:rowOff>6985</xdr:rowOff>
    </xdr:to>
    <xdr:sp macro="" textlink="">
      <xdr:nvSpPr>
        <xdr:cNvPr id="836" name="フローチャート: 判断 835"/>
        <xdr:cNvSpPr/>
      </xdr:nvSpPr>
      <xdr:spPr>
        <a:xfrm>
          <a:off x="2211070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128270</xdr:rowOff>
    </xdr:from>
    <xdr:to xmlns:xdr="http://schemas.openxmlformats.org/drawingml/2006/spreadsheetDrawing">
      <xdr:col>112</xdr:col>
      <xdr:colOff>38100</xdr:colOff>
      <xdr:row>107</xdr:row>
      <xdr:rowOff>58420</xdr:rowOff>
    </xdr:to>
    <xdr:sp macro="" textlink="">
      <xdr:nvSpPr>
        <xdr:cNvPr id="837" name="フローチャート: 判断 83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19685</xdr:rowOff>
    </xdr:from>
    <xdr:to xmlns:xdr="http://schemas.openxmlformats.org/drawingml/2006/spreadsheetDrawing">
      <xdr:col>107</xdr:col>
      <xdr:colOff>101600</xdr:colOff>
      <xdr:row>107</xdr:row>
      <xdr:rowOff>121285</xdr:rowOff>
    </xdr:to>
    <xdr:sp macro="" textlink="">
      <xdr:nvSpPr>
        <xdr:cNvPr id="838" name="フローチャート: 判断 837"/>
        <xdr:cNvSpPr/>
      </xdr:nvSpPr>
      <xdr:spPr>
        <a:xfrm>
          <a:off x="20383500" y="1836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25400</xdr:rowOff>
    </xdr:from>
    <xdr:to xmlns:xdr="http://schemas.openxmlformats.org/drawingml/2006/spreadsheetDrawing">
      <xdr:col>102</xdr:col>
      <xdr:colOff>165100</xdr:colOff>
      <xdr:row>107</xdr:row>
      <xdr:rowOff>127000</xdr:rowOff>
    </xdr:to>
    <xdr:sp macro="" textlink="">
      <xdr:nvSpPr>
        <xdr:cNvPr id="839" name="フローチャート: 判断 838"/>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635</xdr:rowOff>
    </xdr:from>
    <xdr:to xmlns:xdr="http://schemas.openxmlformats.org/drawingml/2006/spreadsheetDrawing">
      <xdr:col>98</xdr:col>
      <xdr:colOff>38100</xdr:colOff>
      <xdr:row>107</xdr:row>
      <xdr:rowOff>102235</xdr:rowOff>
    </xdr:to>
    <xdr:sp macro="" textlink="">
      <xdr:nvSpPr>
        <xdr:cNvPr id="840" name="フローチャート: 判断 839"/>
        <xdr:cNvSpPr/>
      </xdr:nvSpPr>
      <xdr:spPr>
        <a:xfrm>
          <a:off x="18605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1" name="テキスト ボックス 84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2" name="テキスト ボックス 84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3" name="テキスト ボックス 84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4" name="テキスト ボックス 84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5" name="テキスト ボックス 84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10160</xdr:rowOff>
    </xdr:from>
    <xdr:to xmlns:xdr="http://schemas.openxmlformats.org/drawingml/2006/spreadsheetDrawing">
      <xdr:col>116</xdr:col>
      <xdr:colOff>114300</xdr:colOff>
      <xdr:row>103</xdr:row>
      <xdr:rowOff>111760</xdr:rowOff>
    </xdr:to>
    <xdr:sp macro="" textlink="">
      <xdr:nvSpPr>
        <xdr:cNvPr id="846" name="楕円 845"/>
        <xdr:cNvSpPr/>
      </xdr:nvSpPr>
      <xdr:spPr>
        <a:xfrm>
          <a:off x="22110700" y="176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33020</xdr:rowOff>
    </xdr:from>
    <xdr:ext cx="469900" cy="259080"/>
    <xdr:sp macro="" textlink="">
      <xdr:nvSpPr>
        <xdr:cNvPr id="847" name="【庁舎】&#10;一人当たり面積該当値テキスト"/>
        <xdr:cNvSpPr txBox="1"/>
      </xdr:nvSpPr>
      <xdr:spPr>
        <a:xfrm>
          <a:off x="22199600" y="1752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29210</xdr:rowOff>
    </xdr:from>
    <xdr:to xmlns:xdr="http://schemas.openxmlformats.org/drawingml/2006/spreadsheetDrawing">
      <xdr:col>112</xdr:col>
      <xdr:colOff>38100</xdr:colOff>
      <xdr:row>103</xdr:row>
      <xdr:rowOff>130810</xdr:rowOff>
    </xdr:to>
    <xdr:sp macro="" textlink="">
      <xdr:nvSpPr>
        <xdr:cNvPr id="848" name="楕円 847"/>
        <xdr:cNvSpPr/>
      </xdr:nvSpPr>
      <xdr:spPr>
        <a:xfrm>
          <a:off x="21272500" y="176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60960</xdr:rowOff>
    </xdr:from>
    <xdr:to xmlns:xdr="http://schemas.openxmlformats.org/drawingml/2006/spreadsheetDrawing">
      <xdr:col>116</xdr:col>
      <xdr:colOff>63500</xdr:colOff>
      <xdr:row>103</xdr:row>
      <xdr:rowOff>80010</xdr:rowOff>
    </xdr:to>
    <xdr:cxnSp macro="">
      <xdr:nvCxnSpPr>
        <xdr:cNvPr id="849" name="直線コネクタ 848"/>
        <xdr:cNvCxnSpPr/>
      </xdr:nvCxnSpPr>
      <xdr:spPr>
        <a:xfrm flipV="1">
          <a:off x="21323300" y="177203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48260</xdr:rowOff>
    </xdr:from>
    <xdr:to xmlns:xdr="http://schemas.openxmlformats.org/drawingml/2006/spreadsheetDrawing">
      <xdr:col>107</xdr:col>
      <xdr:colOff>101600</xdr:colOff>
      <xdr:row>103</xdr:row>
      <xdr:rowOff>149860</xdr:rowOff>
    </xdr:to>
    <xdr:sp macro="" textlink="">
      <xdr:nvSpPr>
        <xdr:cNvPr id="850" name="楕円 849"/>
        <xdr:cNvSpPr/>
      </xdr:nvSpPr>
      <xdr:spPr>
        <a:xfrm>
          <a:off x="20383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80010</xdr:rowOff>
    </xdr:from>
    <xdr:to xmlns:xdr="http://schemas.openxmlformats.org/drawingml/2006/spreadsheetDrawing">
      <xdr:col>111</xdr:col>
      <xdr:colOff>177800</xdr:colOff>
      <xdr:row>103</xdr:row>
      <xdr:rowOff>99060</xdr:rowOff>
    </xdr:to>
    <xdr:cxnSp macro="">
      <xdr:nvCxnSpPr>
        <xdr:cNvPr id="851" name="直線コネクタ 850"/>
        <xdr:cNvCxnSpPr/>
      </xdr:nvCxnSpPr>
      <xdr:spPr>
        <a:xfrm flipV="1">
          <a:off x="20434300" y="17739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67310</xdr:rowOff>
    </xdr:from>
    <xdr:to xmlns:xdr="http://schemas.openxmlformats.org/drawingml/2006/spreadsheetDrawing">
      <xdr:col>102</xdr:col>
      <xdr:colOff>165100</xdr:colOff>
      <xdr:row>103</xdr:row>
      <xdr:rowOff>168910</xdr:rowOff>
    </xdr:to>
    <xdr:sp macro="" textlink="">
      <xdr:nvSpPr>
        <xdr:cNvPr id="852" name="楕円 851"/>
        <xdr:cNvSpPr/>
      </xdr:nvSpPr>
      <xdr:spPr>
        <a:xfrm>
          <a:off x="19494500" y="17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99060</xdr:rowOff>
    </xdr:from>
    <xdr:to xmlns:xdr="http://schemas.openxmlformats.org/drawingml/2006/spreadsheetDrawing">
      <xdr:col>107</xdr:col>
      <xdr:colOff>50800</xdr:colOff>
      <xdr:row>103</xdr:row>
      <xdr:rowOff>118110</xdr:rowOff>
    </xdr:to>
    <xdr:cxnSp macro="">
      <xdr:nvCxnSpPr>
        <xdr:cNvPr id="853" name="直線コネクタ 852"/>
        <xdr:cNvCxnSpPr/>
      </xdr:nvCxnSpPr>
      <xdr:spPr>
        <a:xfrm flipV="1">
          <a:off x="19545300" y="17758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82550</xdr:rowOff>
    </xdr:from>
    <xdr:to xmlns:xdr="http://schemas.openxmlformats.org/drawingml/2006/spreadsheetDrawing">
      <xdr:col>98</xdr:col>
      <xdr:colOff>38100</xdr:colOff>
      <xdr:row>104</xdr:row>
      <xdr:rowOff>12700</xdr:rowOff>
    </xdr:to>
    <xdr:sp macro="" textlink="">
      <xdr:nvSpPr>
        <xdr:cNvPr id="854" name="楕円 853"/>
        <xdr:cNvSpPr/>
      </xdr:nvSpPr>
      <xdr:spPr>
        <a:xfrm>
          <a:off x="18605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118110</xdr:rowOff>
    </xdr:from>
    <xdr:to xmlns:xdr="http://schemas.openxmlformats.org/drawingml/2006/spreadsheetDrawing">
      <xdr:col>102</xdr:col>
      <xdr:colOff>114300</xdr:colOff>
      <xdr:row>103</xdr:row>
      <xdr:rowOff>133350</xdr:rowOff>
    </xdr:to>
    <xdr:cxnSp macro="">
      <xdr:nvCxnSpPr>
        <xdr:cNvPr id="855" name="直線コネクタ 854"/>
        <xdr:cNvCxnSpPr/>
      </xdr:nvCxnSpPr>
      <xdr:spPr>
        <a:xfrm flipV="1">
          <a:off x="18656300" y="17777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49530</xdr:rowOff>
    </xdr:from>
    <xdr:ext cx="469900" cy="259080"/>
    <xdr:sp macro="" textlink="">
      <xdr:nvSpPr>
        <xdr:cNvPr id="856" name="n_1aveValue【庁舎】&#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112395</xdr:rowOff>
    </xdr:from>
    <xdr:ext cx="467995" cy="257175"/>
    <xdr:sp macro="" textlink="">
      <xdr:nvSpPr>
        <xdr:cNvPr id="857" name="n_2aveValue【庁舎】&#10;一人当たり面積"/>
        <xdr:cNvSpPr txBox="1"/>
      </xdr:nvSpPr>
      <xdr:spPr>
        <a:xfrm>
          <a:off x="20199350" y="18457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118110</xdr:rowOff>
    </xdr:from>
    <xdr:ext cx="467995" cy="259080"/>
    <xdr:sp macro="" textlink="">
      <xdr:nvSpPr>
        <xdr:cNvPr id="858" name="n_3aveValue【庁舎】&#10;一人当たり面積"/>
        <xdr:cNvSpPr txBox="1"/>
      </xdr:nvSpPr>
      <xdr:spPr>
        <a:xfrm>
          <a:off x="19310350" y="1846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93345</xdr:rowOff>
    </xdr:from>
    <xdr:ext cx="467995" cy="259080"/>
    <xdr:sp macro="" textlink="">
      <xdr:nvSpPr>
        <xdr:cNvPr id="859" name="n_4aveValue【庁舎】&#10;一人当たり面積"/>
        <xdr:cNvSpPr txBox="1"/>
      </xdr:nvSpPr>
      <xdr:spPr>
        <a:xfrm>
          <a:off x="18421350" y="18438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147320</xdr:rowOff>
    </xdr:from>
    <xdr:ext cx="469900" cy="259080"/>
    <xdr:sp macro="" textlink="">
      <xdr:nvSpPr>
        <xdr:cNvPr id="860" name="n_1mainValue【庁舎】&#10;一人当たり面積"/>
        <xdr:cNvSpPr txBox="1"/>
      </xdr:nvSpPr>
      <xdr:spPr>
        <a:xfrm>
          <a:off x="21075650" y="17463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166370</xdr:rowOff>
    </xdr:from>
    <xdr:ext cx="467995" cy="257175"/>
    <xdr:sp macro="" textlink="">
      <xdr:nvSpPr>
        <xdr:cNvPr id="861" name="n_2mainValue【庁舎】&#10;一人当たり面積"/>
        <xdr:cNvSpPr txBox="1"/>
      </xdr:nvSpPr>
      <xdr:spPr>
        <a:xfrm>
          <a:off x="20199350" y="17482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13970</xdr:rowOff>
    </xdr:from>
    <xdr:ext cx="467995" cy="259080"/>
    <xdr:sp macro="" textlink="">
      <xdr:nvSpPr>
        <xdr:cNvPr id="862" name="n_3mainValue【庁舎】&#10;一人当たり面積"/>
        <xdr:cNvSpPr txBox="1"/>
      </xdr:nvSpPr>
      <xdr:spPr>
        <a:xfrm>
          <a:off x="19310350" y="17501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29210</xdr:rowOff>
    </xdr:from>
    <xdr:ext cx="467995" cy="257175"/>
    <xdr:sp macro="" textlink="">
      <xdr:nvSpPr>
        <xdr:cNvPr id="863" name="n_4mainValue【庁舎】&#10;一人当たり面積"/>
        <xdr:cNvSpPr txBox="1"/>
      </xdr:nvSpPr>
      <xdr:spPr>
        <a:xfrm>
          <a:off x="18421350" y="17517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有形固定資産減価償却率が類似団体の平均を下回っているのは図書館及び体育館・プールであり、それ以外の類型は類似団体の平均より高い状況である。</a:t>
          </a:r>
          <a:r>
            <a:rPr kumimoji="1" lang="ja-JP" altLang="en-US" sz="1200">
              <a:latin typeface="ＭＳ Ｐゴシック"/>
              <a:ea typeface="ＭＳ Ｐゴシック"/>
            </a:rPr>
            <a:t>　</a:t>
          </a:r>
          <a:endParaRPr kumimoji="1" lang="ja-JP" altLang="en-US" sz="1200">
            <a:latin typeface="ＭＳ Ｐゴシック"/>
            <a:ea typeface="ＭＳ Ｐゴシック"/>
          </a:endParaRPr>
        </a:p>
        <a:p>
          <a:r>
            <a:rPr kumimoji="1" lang="ja-JP" altLang="en-US" sz="1200">
              <a:latin typeface="ＭＳ Ｐゴシック"/>
              <a:ea typeface="ＭＳ Ｐゴシック"/>
            </a:rPr>
            <a:t>　図書館は、平成30年度の改修により比率が改善した。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体育館・プールは、新築や改修により減価償却率は類似団体の平均より低いものの、人口一人あたりの面積は広いため、次世代への負担が懸念される。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市民会館に該当するのは「千代田開発センター」一カ所のみであり、平成27年度に耐震・長寿命化改修を行ってはいるが、減価償却率は高い。</a:t>
          </a:r>
          <a:endParaRPr kumimoji="1" lang="ja-JP" altLang="en-US" sz="1200">
            <a:latin typeface="ＭＳ Ｐゴシック"/>
            <a:ea typeface="ＭＳ Ｐゴシック"/>
          </a:endParaRPr>
        </a:p>
        <a:p>
          <a:r>
            <a:rPr kumimoji="1" lang="ja-JP" altLang="en-US" sz="1200">
              <a:latin typeface="ＭＳ Ｐゴシック"/>
              <a:ea typeface="ＭＳ Ｐゴシック"/>
            </a:rPr>
            <a:t>　消防施設は、令和4年度から</a:t>
          </a:r>
          <a:r>
            <a:rPr kumimoji="1" lang="ja-JP" altLang="en-US" sz="1200">
              <a:latin typeface="ＭＳ Ｐゴシック"/>
              <a:ea typeface="ＭＳ Ｐゴシック"/>
            </a:rPr>
            <a:t>消防庁舎の整備（建替え）を実施しているため、今後は比率も改善する見込みである。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有形固定資産全体の方向性としては、今後、更に人口減少が見込まれることから、公共施設等総合管理計画に基づき、統廃合や更新及び長寿命化対策等に取り組む必要がある。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205" cy="358775"/>
    <xdr:sp macro="" textlink="">
      <xdr:nvSpPr>
        <xdr:cNvPr id="38" name="テキスト ボックス 37"/>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最も多かった平成29年度と比べるとコロナ禍の影響等により微減しているものの、指数は横ばいで推移している。類似団体と比較すると平均を下回る状況が続いており、財政基盤が弱いことがうかがえる。</a:t>
          </a:r>
          <a:endParaRPr kumimoji="1" lang="ja-JP" altLang="en-US" sz="1300">
            <a:latin typeface="ＭＳ Ｐゴシック"/>
            <a:ea typeface="ＭＳ Ｐゴシック"/>
          </a:endParaRPr>
        </a:p>
        <a:p>
          <a:r>
            <a:rPr kumimoji="1" lang="ja-JP" altLang="en-US" sz="1300">
              <a:latin typeface="ＭＳ Ｐゴシック"/>
              <a:ea typeface="ＭＳ Ｐゴシック"/>
            </a:rPr>
            <a:t>　本町は中山間地域に位置し、広大な面積であり、高齢化率（令和3年度末39.5％）も全国平均を上回る厳しい状況であるが、第４次北広島町行政改革大綱に基づき、歳出抑制・削減、定員の適正化、歳入確保の強化に取り組み、財政の健全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48920"/>
    <xdr:sp macro="" textlink="">
      <xdr:nvSpPr>
        <xdr:cNvPr id="54" name="テキスト ボックス 53"/>
        <xdr:cNvSpPr txBox="1"/>
      </xdr:nvSpPr>
      <xdr:spPr>
        <a:xfrm>
          <a:off x="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132080</xdr:rowOff>
    </xdr:from>
    <xdr:to xmlns:xdr="http://schemas.openxmlformats.org/drawingml/2006/spreadsheetDrawing">
      <xdr:col>23</xdr:col>
      <xdr:colOff>133350</xdr:colOff>
      <xdr:row>45</xdr:row>
      <xdr:rowOff>106045</xdr:rowOff>
    </xdr:to>
    <xdr:cxnSp macro="">
      <xdr:nvCxnSpPr>
        <xdr:cNvPr id="62" name="直線コネクタ 61"/>
        <xdr:cNvCxnSpPr/>
      </xdr:nvCxnSpPr>
      <xdr:spPr>
        <a:xfrm flipV="1">
          <a:off x="4953000" y="6132830"/>
          <a:ext cx="0" cy="1688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78105</xdr:rowOff>
    </xdr:from>
    <xdr:ext cx="762000" cy="248285"/>
    <xdr:sp macro="" textlink="">
      <xdr:nvSpPr>
        <xdr:cNvPr id="63" name="財政力最小値テキスト"/>
        <xdr:cNvSpPr txBox="1"/>
      </xdr:nvSpPr>
      <xdr:spPr>
        <a:xfrm>
          <a:off x="5041900" y="7793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106045</xdr:rowOff>
    </xdr:from>
    <xdr:to xmlns:xdr="http://schemas.openxmlformats.org/drawingml/2006/spreadsheetDrawing">
      <xdr:col>24</xdr:col>
      <xdr:colOff>12700</xdr:colOff>
      <xdr:row>45</xdr:row>
      <xdr:rowOff>106045</xdr:rowOff>
    </xdr:to>
    <xdr:cxnSp macro="">
      <xdr:nvCxnSpPr>
        <xdr:cNvPr id="64" name="直線コネクタ 63"/>
        <xdr:cNvCxnSpPr/>
      </xdr:nvCxnSpPr>
      <xdr:spPr>
        <a:xfrm>
          <a:off x="4864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46355</xdr:rowOff>
    </xdr:from>
    <xdr:ext cx="762000" cy="259080"/>
    <xdr:sp macro="" textlink="">
      <xdr:nvSpPr>
        <xdr:cNvPr id="65" name="財政力最大値テキスト"/>
        <xdr:cNvSpPr txBox="1"/>
      </xdr:nvSpPr>
      <xdr:spPr>
        <a:xfrm>
          <a:off x="50419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132080</xdr:rowOff>
    </xdr:from>
    <xdr:to xmlns:xdr="http://schemas.openxmlformats.org/drawingml/2006/spreadsheetDrawing">
      <xdr:col>24</xdr:col>
      <xdr:colOff>12700</xdr:colOff>
      <xdr:row>35</xdr:row>
      <xdr:rowOff>132080</xdr:rowOff>
    </xdr:to>
    <xdr:cxnSp macro="">
      <xdr:nvCxnSpPr>
        <xdr:cNvPr id="66" name="直線コネクタ 65"/>
        <xdr:cNvCxnSpPr/>
      </xdr:nvCxnSpPr>
      <xdr:spPr>
        <a:xfrm>
          <a:off x="4864100" y="613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84455</xdr:rowOff>
    </xdr:to>
    <xdr:cxnSp macro="">
      <xdr:nvCxnSpPr>
        <xdr:cNvPr id="67" name="直線コネクタ 66"/>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68"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69" name="フローチャート: 判断 68"/>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84455</xdr:rowOff>
    </xdr:to>
    <xdr:cxnSp macro="">
      <xdr:nvCxnSpPr>
        <xdr:cNvPr id="70" name="直線コネクタ 69"/>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1" name="フローチャート: 判断 70"/>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0825"/>
    <xdr:sp macro="" textlink="">
      <xdr:nvSpPr>
        <xdr:cNvPr id="72" name="テキスト ボックス 71"/>
        <xdr:cNvSpPr txBox="1"/>
      </xdr:nvSpPr>
      <xdr:spPr>
        <a:xfrm>
          <a:off x="3733800" y="71050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84455</xdr:rowOff>
    </xdr:to>
    <xdr:cxnSp macro="">
      <xdr:nvCxnSpPr>
        <xdr:cNvPr id="73" name="直線コネクタ 72"/>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167640</xdr:rowOff>
    </xdr:from>
    <xdr:to xmlns:xdr="http://schemas.openxmlformats.org/drawingml/2006/spreadsheetDrawing">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107950</xdr:rowOff>
    </xdr:from>
    <xdr:ext cx="762000" cy="259080"/>
    <xdr:sp macro="" textlink="">
      <xdr:nvSpPr>
        <xdr:cNvPr id="75" name="テキスト ボックス 74"/>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68580</xdr:rowOff>
    </xdr:from>
    <xdr:to xmlns:xdr="http://schemas.openxmlformats.org/drawingml/2006/spreadsheetDrawing">
      <xdr:col>11</xdr:col>
      <xdr:colOff>31750</xdr:colOff>
      <xdr:row>44</xdr:row>
      <xdr:rowOff>84455</xdr:rowOff>
    </xdr:to>
    <xdr:cxnSp macro="">
      <xdr:nvCxnSpPr>
        <xdr:cNvPr id="76" name="直線コネクタ 75"/>
        <xdr:cNvCxnSpPr/>
      </xdr:nvCxnSpPr>
      <xdr:spPr>
        <a:xfrm>
          <a:off x="1447800" y="7612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12065</xdr:rowOff>
    </xdr:from>
    <xdr:to xmlns:xdr="http://schemas.openxmlformats.org/drawingml/2006/spreadsheetDrawing">
      <xdr:col>11</xdr:col>
      <xdr:colOff>82550</xdr:colOff>
      <xdr:row>43</xdr:row>
      <xdr:rowOff>113665</xdr:rowOff>
    </xdr:to>
    <xdr:sp macro="" textlink="">
      <xdr:nvSpPr>
        <xdr:cNvPr id="77" name="フローチャート: 判断 76"/>
        <xdr:cNvSpPr/>
      </xdr:nvSpPr>
      <xdr:spPr>
        <a:xfrm>
          <a:off x="2286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123825</xdr:rowOff>
    </xdr:from>
    <xdr:ext cx="762000" cy="248285"/>
    <xdr:sp macro="" textlink="">
      <xdr:nvSpPr>
        <xdr:cNvPr id="78" name="テキスト ボックス 77"/>
        <xdr:cNvSpPr txBox="1"/>
      </xdr:nvSpPr>
      <xdr:spPr>
        <a:xfrm>
          <a:off x="1955800" y="71532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12065</xdr:rowOff>
    </xdr:from>
    <xdr:to xmlns:xdr="http://schemas.openxmlformats.org/drawingml/2006/spreadsheetDrawing">
      <xdr:col>7</xdr:col>
      <xdr:colOff>31750</xdr:colOff>
      <xdr:row>43</xdr:row>
      <xdr:rowOff>113665</xdr:rowOff>
    </xdr:to>
    <xdr:sp macro="" textlink="">
      <xdr:nvSpPr>
        <xdr:cNvPr id="79" name="フローチャート: 判断 78"/>
        <xdr:cNvSpPr/>
      </xdr:nvSpPr>
      <xdr:spPr>
        <a:xfrm>
          <a:off x="1397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123825</xdr:rowOff>
    </xdr:from>
    <xdr:ext cx="762000" cy="248285"/>
    <xdr:sp macro="" textlink="">
      <xdr:nvSpPr>
        <xdr:cNvPr id="80" name="テキスト ボックス 79"/>
        <xdr:cNvSpPr txBox="1"/>
      </xdr:nvSpPr>
      <xdr:spPr>
        <a:xfrm>
          <a:off x="1066800" y="71532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6" name="楕円 85"/>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6350</xdr:rowOff>
    </xdr:from>
    <xdr:ext cx="762000" cy="251460"/>
    <xdr:sp macro="" textlink="">
      <xdr:nvSpPr>
        <xdr:cNvPr id="87" name="財政力該当値テキスト"/>
        <xdr:cNvSpPr txBox="1"/>
      </xdr:nvSpPr>
      <xdr:spPr>
        <a:xfrm>
          <a:off x="5041900" y="7550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88" name="楕円 87"/>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1460"/>
    <xdr:sp macro="" textlink="">
      <xdr:nvSpPr>
        <xdr:cNvPr id="89" name="テキスト ボックス 88"/>
        <xdr:cNvSpPr txBox="1"/>
      </xdr:nvSpPr>
      <xdr:spPr>
        <a:xfrm>
          <a:off x="3733800" y="76644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0" name="楕円 89"/>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120650</xdr:rowOff>
    </xdr:from>
    <xdr:ext cx="762000" cy="251460"/>
    <xdr:sp macro="" textlink="">
      <xdr:nvSpPr>
        <xdr:cNvPr id="91" name="テキスト ボックス 90"/>
        <xdr:cNvSpPr txBox="1"/>
      </xdr:nvSpPr>
      <xdr:spPr>
        <a:xfrm>
          <a:off x="2844800" y="7664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2" name="楕円 91"/>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120650</xdr:rowOff>
    </xdr:from>
    <xdr:ext cx="762000" cy="251460"/>
    <xdr:sp macro="" textlink="">
      <xdr:nvSpPr>
        <xdr:cNvPr id="93" name="テキスト ボックス 92"/>
        <xdr:cNvSpPr txBox="1"/>
      </xdr:nvSpPr>
      <xdr:spPr>
        <a:xfrm>
          <a:off x="1955800" y="7664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17780</xdr:rowOff>
    </xdr:from>
    <xdr:to xmlns:xdr="http://schemas.openxmlformats.org/drawingml/2006/spreadsheetDrawing">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104140</xdr:rowOff>
    </xdr:from>
    <xdr:ext cx="762000" cy="259080"/>
    <xdr:sp macro="" textlink="">
      <xdr:nvSpPr>
        <xdr:cNvPr id="95" name="テキスト ボックス 94"/>
        <xdr:cNvSpPr txBox="1"/>
      </xdr:nvSpPr>
      <xdr:spPr>
        <a:xfrm>
          <a:off x="10668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205" cy="353060"/>
    <xdr:sp macro="" textlink="">
      <xdr:nvSpPr>
        <xdr:cNvPr id="98" name="テキスト ボックス 97"/>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経常一般財源である地方交付税及び新型コロナウイルス感染症対策地方税減収補填特別交付金の増により、5.5ポイント改善したが、依然として類似団体の平均を上回っている。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改善要因である新型コロナウイルス対策関連の交付金等は、今後減少すると推察される。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公債費は今後も減少していく見込みであるが、類似団体と比較して極めて高い状況であるため、引き続き起債抑制により公債費の縮減に努める。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2" name="直線コネクタ 111"/>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4" name="直線コネクタ 113"/>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6" name="直線コネクタ 115"/>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8" name="直線コネクタ 117"/>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19" name="テキスト ボックス 118"/>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15875</xdr:rowOff>
    </xdr:from>
    <xdr:to xmlns:xdr="http://schemas.openxmlformats.org/drawingml/2006/spreadsheetDrawing">
      <xdr:col>23</xdr:col>
      <xdr:colOff>133350</xdr:colOff>
      <xdr:row>67</xdr:row>
      <xdr:rowOff>74930</xdr:rowOff>
    </xdr:to>
    <xdr:cxnSp macro="">
      <xdr:nvCxnSpPr>
        <xdr:cNvPr id="123" name="直線コネクタ 122"/>
        <xdr:cNvCxnSpPr/>
      </xdr:nvCxnSpPr>
      <xdr:spPr>
        <a:xfrm flipV="1">
          <a:off x="4953000" y="10302875"/>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46990</xdr:rowOff>
    </xdr:from>
    <xdr:ext cx="762000" cy="259080"/>
    <xdr:sp macro="" textlink="">
      <xdr:nvSpPr>
        <xdr:cNvPr id="124" name="財政構造の弾力性最小値テキスト"/>
        <xdr:cNvSpPr txBox="1"/>
      </xdr:nvSpPr>
      <xdr:spPr>
        <a:xfrm>
          <a:off x="5041900" y="1153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74930</xdr:rowOff>
    </xdr:from>
    <xdr:to xmlns:xdr="http://schemas.openxmlformats.org/drawingml/2006/spreadsheetDrawing">
      <xdr:col>24</xdr:col>
      <xdr:colOff>12700</xdr:colOff>
      <xdr:row>67</xdr:row>
      <xdr:rowOff>74930</xdr:rowOff>
    </xdr:to>
    <xdr:cxnSp macro="">
      <xdr:nvCxnSpPr>
        <xdr:cNvPr id="125" name="直線コネクタ 124"/>
        <xdr:cNvCxnSpPr/>
      </xdr:nvCxnSpPr>
      <xdr:spPr>
        <a:xfrm>
          <a:off x="4864100" y="1156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102235</xdr:rowOff>
    </xdr:from>
    <xdr:ext cx="762000" cy="258445"/>
    <xdr:sp macro="" textlink="">
      <xdr:nvSpPr>
        <xdr:cNvPr id="126" name="財政構造の弾力性最大値テキスト"/>
        <xdr:cNvSpPr txBox="1"/>
      </xdr:nvSpPr>
      <xdr:spPr>
        <a:xfrm>
          <a:off x="50419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15875</xdr:rowOff>
    </xdr:from>
    <xdr:to xmlns:xdr="http://schemas.openxmlformats.org/drawingml/2006/spreadsheetDrawing">
      <xdr:col>24</xdr:col>
      <xdr:colOff>12700</xdr:colOff>
      <xdr:row>60</xdr:row>
      <xdr:rowOff>15875</xdr:rowOff>
    </xdr:to>
    <xdr:cxnSp macro="">
      <xdr:nvCxnSpPr>
        <xdr:cNvPr id="127" name="直線コネクタ 126"/>
        <xdr:cNvCxnSpPr/>
      </xdr:nvCxnSpPr>
      <xdr:spPr>
        <a:xfrm>
          <a:off x="4864100" y="1030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138430</xdr:rowOff>
    </xdr:from>
    <xdr:to xmlns:xdr="http://schemas.openxmlformats.org/drawingml/2006/spreadsheetDrawing">
      <xdr:col>23</xdr:col>
      <xdr:colOff>133350</xdr:colOff>
      <xdr:row>67</xdr:row>
      <xdr:rowOff>60960</xdr:rowOff>
    </xdr:to>
    <xdr:cxnSp macro="">
      <xdr:nvCxnSpPr>
        <xdr:cNvPr id="128" name="直線コネクタ 127"/>
        <xdr:cNvCxnSpPr/>
      </xdr:nvCxnSpPr>
      <xdr:spPr>
        <a:xfrm flipV="1">
          <a:off x="4114800" y="11282680"/>
          <a:ext cx="8382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26670</xdr:rowOff>
    </xdr:from>
    <xdr:ext cx="762000" cy="259080"/>
    <xdr:sp macro="" textlink="">
      <xdr:nvSpPr>
        <xdr:cNvPr id="129" name="財政構造の弾力性平均値テキスト"/>
        <xdr:cNvSpPr txBox="1"/>
      </xdr:nvSpPr>
      <xdr:spPr>
        <a:xfrm>
          <a:off x="5041900" y="10999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10160</xdr:rowOff>
    </xdr:from>
    <xdr:to xmlns:xdr="http://schemas.openxmlformats.org/drawingml/2006/spreadsheetDrawing">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67</xdr:row>
      <xdr:rowOff>60960</xdr:rowOff>
    </xdr:from>
    <xdr:to xmlns:xdr="http://schemas.openxmlformats.org/drawingml/2006/spreadsheetDrawing">
      <xdr:col>19</xdr:col>
      <xdr:colOff>133350</xdr:colOff>
      <xdr:row>67</xdr:row>
      <xdr:rowOff>74930</xdr:rowOff>
    </xdr:to>
    <xdr:cxnSp macro="">
      <xdr:nvCxnSpPr>
        <xdr:cNvPr id="131" name="直線コネクタ 130"/>
        <xdr:cNvCxnSpPr/>
      </xdr:nvCxnSpPr>
      <xdr:spPr>
        <a:xfrm flipV="1">
          <a:off x="3225800" y="115481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66</xdr:row>
      <xdr:rowOff>7620</xdr:rowOff>
    </xdr:from>
    <xdr:to xmlns:xdr="http://schemas.openxmlformats.org/drawingml/2006/spreadsheetDrawing">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119380</xdr:rowOff>
    </xdr:from>
    <xdr:ext cx="736600" cy="259080"/>
    <xdr:sp macro="" textlink="">
      <xdr:nvSpPr>
        <xdr:cNvPr id="133" name="テキスト ボックス 132"/>
        <xdr:cNvSpPr txBox="1"/>
      </xdr:nvSpPr>
      <xdr:spPr>
        <a:xfrm>
          <a:off x="3733800" y="11092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67</xdr:row>
      <xdr:rowOff>12700</xdr:rowOff>
    </xdr:from>
    <xdr:to xmlns:xdr="http://schemas.openxmlformats.org/drawingml/2006/spreadsheetDrawing">
      <xdr:col>15</xdr:col>
      <xdr:colOff>82550</xdr:colOff>
      <xdr:row>67</xdr:row>
      <xdr:rowOff>74930</xdr:rowOff>
    </xdr:to>
    <xdr:cxnSp macro="">
      <xdr:nvCxnSpPr>
        <xdr:cNvPr id="134" name="直線コネクタ 133"/>
        <xdr:cNvCxnSpPr/>
      </xdr:nvCxnSpPr>
      <xdr:spPr>
        <a:xfrm>
          <a:off x="2336800" y="114998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46355</xdr:rowOff>
    </xdr:from>
    <xdr:to xmlns:xdr="http://schemas.openxmlformats.org/drawingml/2006/spreadsheetDrawing">
      <xdr:col>15</xdr:col>
      <xdr:colOff>133350</xdr:colOff>
      <xdr:row>66</xdr:row>
      <xdr:rowOff>147955</xdr:rowOff>
    </xdr:to>
    <xdr:sp macro="" textlink="">
      <xdr:nvSpPr>
        <xdr:cNvPr id="135" name="フローチャート: 判断 134"/>
        <xdr:cNvSpPr/>
      </xdr:nvSpPr>
      <xdr:spPr>
        <a:xfrm>
          <a:off x="3175000" y="113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158115</xdr:rowOff>
    </xdr:from>
    <xdr:ext cx="762000" cy="248285"/>
    <xdr:sp macro="" textlink="">
      <xdr:nvSpPr>
        <xdr:cNvPr id="136" name="テキスト ボックス 135"/>
        <xdr:cNvSpPr txBox="1"/>
      </xdr:nvSpPr>
      <xdr:spPr>
        <a:xfrm>
          <a:off x="2844800" y="11130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149860</xdr:rowOff>
    </xdr:from>
    <xdr:to xmlns:xdr="http://schemas.openxmlformats.org/drawingml/2006/spreadsheetDrawing">
      <xdr:col>11</xdr:col>
      <xdr:colOff>31750</xdr:colOff>
      <xdr:row>67</xdr:row>
      <xdr:rowOff>12700</xdr:rowOff>
    </xdr:to>
    <xdr:cxnSp macro="">
      <xdr:nvCxnSpPr>
        <xdr:cNvPr id="137" name="直線コネクタ 136"/>
        <xdr:cNvCxnSpPr/>
      </xdr:nvCxnSpPr>
      <xdr:spPr>
        <a:xfrm>
          <a:off x="1447800" y="114655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66</xdr:row>
      <xdr:rowOff>41275</xdr:rowOff>
    </xdr:from>
    <xdr:to xmlns:xdr="http://schemas.openxmlformats.org/drawingml/2006/spreadsheetDrawing">
      <xdr:col>11</xdr:col>
      <xdr:colOff>82550</xdr:colOff>
      <xdr:row>66</xdr:row>
      <xdr:rowOff>143510</xdr:rowOff>
    </xdr:to>
    <xdr:sp macro="" textlink="">
      <xdr:nvSpPr>
        <xdr:cNvPr id="138" name="フローチャート: 判断 137"/>
        <xdr:cNvSpPr/>
      </xdr:nvSpPr>
      <xdr:spPr>
        <a:xfrm>
          <a:off x="2286000" y="11356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153035</xdr:rowOff>
    </xdr:from>
    <xdr:ext cx="762000" cy="259080"/>
    <xdr:sp macro="" textlink="">
      <xdr:nvSpPr>
        <xdr:cNvPr id="139" name="テキスト ボックス 138"/>
        <xdr:cNvSpPr txBox="1"/>
      </xdr:nvSpPr>
      <xdr:spPr>
        <a:xfrm>
          <a:off x="1955800" y="1112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22225</xdr:rowOff>
    </xdr:from>
    <xdr:to xmlns:xdr="http://schemas.openxmlformats.org/drawingml/2006/spreadsheetDrawing">
      <xdr:col>7</xdr:col>
      <xdr:colOff>31750</xdr:colOff>
      <xdr:row>66</xdr:row>
      <xdr:rowOff>123825</xdr:rowOff>
    </xdr:to>
    <xdr:sp macro="" textlink="">
      <xdr:nvSpPr>
        <xdr:cNvPr id="140" name="フローチャート: 判断 139"/>
        <xdr:cNvSpPr/>
      </xdr:nvSpPr>
      <xdr:spPr>
        <a:xfrm>
          <a:off x="1397000" y="1133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133985</xdr:rowOff>
    </xdr:from>
    <xdr:ext cx="762000" cy="249555"/>
    <xdr:sp macro="" textlink="">
      <xdr:nvSpPr>
        <xdr:cNvPr id="141" name="テキスト ボックス 140"/>
        <xdr:cNvSpPr txBox="1"/>
      </xdr:nvSpPr>
      <xdr:spPr>
        <a:xfrm>
          <a:off x="1066800" y="11106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87630</xdr:rowOff>
    </xdr:from>
    <xdr:to xmlns:xdr="http://schemas.openxmlformats.org/drawingml/2006/spreadsheetDrawing">
      <xdr:col>23</xdr:col>
      <xdr:colOff>184150</xdr:colOff>
      <xdr:row>66</xdr:row>
      <xdr:rowOff>17780</xdr:rowOff>
    </xdr:to>
    <xdr:sp macro="" textlink="">
      <xdr:nvSpPr>
        <xdr:cNvPr id="147" name="楕円 146"/>
        <xdr:cNvSpPr/>
      </xdr:nvSpPr>
      <xdr:spPr>
        <a:xfrm>
          <a:off x="4902200" y="112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59690</xdr:rowOff>
    </xdr:from>
    <xdr:ext cx="762000" cy="259080"/>
    <xdr:sp macro="" textlink="">
      <xdr:nvSpPr>
        <xdr:cNvPr id="148" name="財政構造の弾力性該当値テキスト"/>
        <xdr:cNvSpPr txBox="1"/>
      </xdr:nvSpPr>
      <xdr:spPr>
        <a:xfrm>
          <a:off x="5041900" y="1120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67</xdr:row>
      <xdr:rowOff>10160</xdr:rowOff>
    </xdr:from>
    <xdr:to xmlns:xdr="http://schemas.openxmlformats.org/drawingml/2006/spreadsheetDrawing">
      <xdr:col>19</xdr:col>
      <xdr:colOff>184150</xdr:colOff>
      <xdr:row>67</xdr:row>
      <xdr:rowOff>111760</xdr:rowOff>
    </xdr:to>
    <xdr:sp macro="" textlink="">
      <xdr:nvSpPr>
        <xdr:cNvPr id="149" name="楕円 148"/>
        <xdr:cNvSpPr/>
      </xdr:nvSpPr>
      <xdr:spPr>
        <a:xfrm>
          <a:off x="4064000" y="114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96520</xdr:rowOff>
    </xdr:from>
    <xdr:ext cx="736600" cy="259080"/>
    <xdr:sp macro="" textlink="">
      <xdr:nvSpPr>
        <xdr:cNvPr id="150" name="テキスト ボックス 149"/>
        <xdr:cNvSpPr txBox="1"/>
      </xdr:nvSpPr>
      <xdr:spPr>
        <a:xfrm>
          <a:off x="3733800" y="1158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67</xdr:row>
      <xdr:rowOff>24130</xdr:rowOff>
    </xdr:from>
    <xdr:to xmlns:xdr="http://schemas.openxmlformats.org/drawingml/2006/spreadsheetDrawing">
      <xdr:col>15</xdr:col>
      <xdr:colOff>133350</xdr:colOff>
      <xdr:row>67</xdr:row>
      <xdr:rowOff>125730</xdr:rowOff>
    </xdr:to>
    <xdr:sp macro="" textlink="">
      <xdr:nvSpPr>
        <xdr:cNvPr id="151" name="楕円 150"/>
        <xdr:cNvSpPr/>
      </xdr:nvSpPr>
      <xdr:spPr>
        <a:xfrm>
          <a:off x="3175000" y="115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110490</xdr:rowOff>
    </xdr:from>
    <xdr:ext cx="762000" cy="250190"/>
    <xdr:sp macro="" textlink="">
      <xdr:nvSpPr>
        <xdr:cNvPr id="152" name="テキスト ボックス 151"/>
        <xdr:cNvSpPr txBox="1"/>
      </xdr:nvSpPr>
      <xdr:spPr>
        <a:xfrm>
          <a:off x="2844800" y="11597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133350</xdr:rowOff>
    </xdr:from>
    <xdr:to xmlns:xdr="http://schemas.openxmlformats.org/drawingml/2006/spreadsheetDrawing">
      <xdr:col>11</xdr:col>
      <xdr:colOff>82550</xdr:colOff>
      <xdr:row>67</xdr:row>
      <xdr:rowOff>63500</xdr:rowOff>
    </xdr:to>
    <xdr:sp macro="" textlink="">
      <xdr:nvSpPr>
        <xdr:cNvPr id="153" name="楕円 152"/>
        <xdr:cNvSpPr/>
      </xdr:nvSpPr>
      <xdr:spPr>
        <a:xfrm>
          <a:off x="2286000" y="11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48260</xdr:rowOff>
    </xdr:from>
    <xdr:ext cx="762000" cy="259080"/>
    <xdr:sp macro="" textlink="">
      <xdr:nvSpPr>
        <xdr:cNvPr id="154" name="テキスト ボックス 153"/>
        <xdr:cNvSpPr txBox="1"/>
      </xdr:nvSpPr>
      <xdr:spPr>
        <a:xfrm>
          <a:off x="19558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99060</xdr:rowOff>
    </xdr:from>
    <xdr:to xmlns:xdr="http://schemas.openxmlformats.org/drawingml/2006/spreadsheetDrawing">
      <xdr:col>7</xdr:col>
      <xdr:colOff>31750</xdr:colOff>
      <xdr:row>67</xdr:row>
      <xdr:rowOff>29210</xdr:rowOff>
    </xdr:to>
    <xdr:sp macro="" textlink="">
      <xdr:nvSpPr>
        <xdr:cNvPr id="155" name="楕円 154"/>
        <xdr:cNvSpPr/>
      </xdr:nvSpPr>
      <xdr:spPr>
        <a:xfrm>
          <a:off x="1397000" y="114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13970</xdr:rowOff>
    </xdr:from>
    <xdr:ext cx="762000" cy="259080"/>
    <xdr:sp macro="" textlink="">
      <xdr:nvSpPr>
        <xdr:cNvPr id="156" name="テキスト ボックス 155"/>
        <xdr:cNvSpPr txBox="1"/>
      </xdr:nvSpPr>
      <xdr:spPr>
        <a:xfrm>
          <a:off x="10668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205" cy="358775"/>
    <xdr:sp macro="" textlink="">
      <xdr:nvSpPr>
        <xdr:cNvPr id="159" name="テキスト ボックス 158"/>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[291,616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前年度から9,173円の増加となった主な要因としては、新型コロナウイルスワクチン接種関連費用の皆増による物件費の増が挙げられる。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人件費は減少傾向ではあるが、人口1,000人当たりの職員数が類似団体平均を大きく上回っていることから、引き続き</a:t>
          </a:r>
          <a:r>
            <a:rPr kumimoji="1" lang="ja-JP" altLang="en-US" sz="1300">
              <a:latin typeface="ＭＳ Ｐゴシック"/>
              <a:ea typeface="ＭＳ Ｐゴシック"/>
            </a:rPr>
            <a:t>第４次北広島町行政改革大綱に基づき、定員の適正化に努める。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148590</xdr:rowOff>
    </xdr:from>
    <xdr:to xmlns:xdr="http://schemas.openxmlformats.org/drawingml/2006/spreadsheetDrawing">
      <xdr:col>23</xdr:col>
      <xdr:colOff>133350</xdr:colOff>
      <xdr:row>89</xdr:row>
      <xdr:rowOff>82550</xdr:rowOff>
    </xdr:to>
    <xdr:cxnSp macro="">
      <xdr:nvCxnSpPr>
        <xdr:cNvPr id="186" name="直線コネクタ 185"/>
        <xdr:cNvCxnSpPr/>
      </xdr:nvCxnSpPr>
      <xdr:spPr>
        <a:xfrm flipV="1">
          <a:off x="4953000" y="14036040"/>
          <a:ext cx="0" cy="1305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54610</xdr:rowOff>
    </xdr:from>
    <xdr:ext cx="762000" cy="248920"/>
    <xdr:sp macro="" textlink="">
      <xdr:nvSpPr>
        <xdr:cNvPr id="187" name="人件費・物件費等の状況最小値テキスト"/>
        <xdr:cNvSpPr txBox="1"/>
      </xdr:nvSpPr>
      <xdr:spPr>
        <a:xfrm>
          <a:off x="5041900" y="15313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82550</xdr:rowOff>
    </xdr:from>
    <xdr:to xmlns:xdr="http://schemas.openxmlformats.org/drawingml/2006/spreadsheetDrawing">
      <xdr:col>24</xdr:col>
      <xdr:colOff>12700</xdr:colOff>
      <xdr:row>89</xdr:row>
      <xdr:rowOff>82550</xdr:rowOff>
    </xdr:to>
    <xdr:cxnSp macro="">
      <xdr:nvCxnSpPr>
        <xdr:cNvPr id="188" name="直線コネクタ 187"/>
        <xdr:cNvCxnSpPr/>
      </xdr:nvCxnSpPr>
      <xdr:spPr>
        <a:xfrm>
          <a:off x="4864100" y="1534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63500</xdr:rowOff>
    </xdr:from>
    <xdr:ext cx="762000" cy="251460"/>
    <xdr:sp macro="" textlink="">
      <xdr:nvSpPr>
        <xdr:cNvPr id="189" name="人件費・物件費等の状況最大値テキスト"/>
        <xdr:cNvSpPr txBox="1"/>
      </xdr:nvSpPr>
      <xdr:spPr>
        <a:xfrm>
          <a:off x="5041900" y="13779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148590</xdr:rowOff>
    </xdr:from>
    <xdr:to xmlns:xdr="http://schemas.openxmlformats.org/drawingml/2006/spreadsheetDrawing">
      <xdr:col>24</xdr:col>
      <xdr:colOff>12700</xdr:colOff>
      <xdr:row>81</xdr:row>
      <xdr:rowOff>148590</xdr:rowOff>
    </xdr:to>
    <xdr:cxnSp macro="">
      <xdr:nvCxnSpPr>
        <xdr:cNvPr id="190" name="直線コネクタ 189"/>
        <xdr:cNvCxnSpPr/>
      </xdr:nvCxnSpPr>
      <xdr:spPr>
        <a:xfrm>
          <a:off x="4864100" y="1403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89</xdr:row>
      <xdr:rowOff>8890</xdr:rowOff>
    </xdr:from>
    <xdr:to xmlns:xdr="http://schemas.openxmlformats.org/drawingml/2006/spreadsheetDrawing">
      <xdr:col>23</xdr:col>
      <xdr:colOff>133350</xdr:colOff>
      <xdr:row>89</xdr:row>
      <xdr:rowOff>82550</xdr:rowOff>
    </xdr:to>
    <xdr:cxnSp macro="">
      <xdr:nvCxnSpPr>
        <xdr:cNvPr id="191" name="直線コネクタ 190"/>
        <xdr:cNvCxnSpPr/>
      </xdr:nvCxnSpPr>
      <xdr:spPr>
        <a:xfrm>
          <a:off x="4114800" y="1526794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122555</xdr:rowOff>
    </xdr:from>
    <xdr:ext cx="762000" cy="249555"/>
    <xdr:sp macro="" textlink="">
      <xdr:nvSpPr>
        <xdr:cNvPr id="192" name="人件費・物件費等の状況平均値テキスト"/>
        <xdr:cNvSpPr txBox="1"/>
      </xdr:nvSpPr>
      <xdr:spPr>
        <a:xfrm>
          <a:off x="5041900" y="1435290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106045</xdr:rowOff>
    </xdr:from>
    <xdr:to xmlns:xdr="http://schemas.openxmlformats.org/drawingml/2006/spreadsheetDrawing">
      <xdr:col>23</xdr:col>
      <xdr:colOff>184150</xdr:colOff>
      <xdr:row>85</xdr:row>
      <xdr:rowOff>36195</xdr:rowOff>
    </xdr:to>
    <xdr:sp macro="" textlink="">
      <xdr:nvSpPr>
        <xdr:cNvPr id="193" name="フローチャート: 判断 192"/>
        <xdr:cNvSpPr/>
      </xdr:nvSpPr>
      <xdr:spPr>
        <a:xfrm>
          <a:off x="49022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105410</xdr:rowOff>
    </xdr:from>
    <xdr:to xmlns:xdr="http://schemas.openxmlformats.org/drawingml/2006/spreadsheetDrawing">
      <xdr:col>19</xdr:col>
      <xdr:colOff>133350</xdr:colOff>
      <xdr:row>89</xdr:row>
      <xdr:rowOff>8890</xdr:rowOff>
    </xdr:to>
    <xdr:cxnSp macro="">
      <xdr:nvCxnSpPr>
        <xdr:cNvPr id="194" name="直線コネクタ 193"/>
        <xdr:cNvCxnSpPr/>
      </xdr:nvCxnSpPr>
      <xdr:spPr>
        <a:xfrm>
          <a:off x="3225800" y="1502156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50165</xdr:rowOff>
    </xdr:from>
    <xdr:to xmlns:xdr="http://schemas.openxmlformats.org/drawingml/2006/spreadsheetDrawing">
      <xdr:col>19</xdr:col>
      <xdr:colOff>184150</xdr:colOff>
      <xdr:row>84</xdr:row>
      <xdr:rowOff>151765</xdr:rowOff>
    </xdr:to>
    <xdr:sp macro="" textlink="">
      <xdr:nvSpPr>
        <xdr:cNvPr id="195" name="フローチャート: 判断 194"/>
        <xdr:cNvSpPr/>
      </xdr:nvSpPr>
      <xdr:spPr>
        <a:xfrm>
          <a:off x="4064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161925</xdr:rowOff>
    </xdr:from>
    <xdr:ext cx="736600" cy="259080"/>
    <xdr:sp macro="" textlink="">
      <xdr:nvSpPr>
        <xdr:cNvPr id="196" name="テキスト ボックス 195"/>
        <xdr:cNvSpPr txBox="1"/>
      </xdr:nvSpPr>
      <xdr:spPr>
        <a:xfrm>
          <a:off x="3733800" y="14220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105410</xdr:rowOff>
    </xdr:from>
    <xdr:to xmlns:xdr="http://schemas.openxmlformats.org/drawingml/2006/spreadsheetDrawing">
      <xdr:col>15</xdr:col>
      <xdr:colOff>82550</xdr:colOff>
      <xdr:row>87</xdr:row>
      <xdr:rowOff>106045</xdr:rowOff>
    </xdr:to>
    <xdr:cxnSp macro="">
      <xdr:nvCxnSpPr>
        <xdr:cNvPr id="197" name="直線コネクタ 196"/>
        <xdr:cNvCxnSpPr/>
      </xdr:nvCxnSpPr>
      <xdr:spPr>
        <a:xfrm flipV="1">
          <a:off x="2336800" y="15021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86360</xdr:rowOff>
    </xdr:from>
    <xdr:to xmlns:xdr="http://schemas.openxmlformats.org/drawingml/2006/spreadsheetDrawing">
      <xdr:col>15</xdr:col>
      <xdr:colOff>133350</xdr:colOff>
      <xdr:row>84</xdr:row>
      <xdr:rowOff>15875</xdr:rowOff>
    </xdr:to>
    <xdr:sp macro="" textlink="">
      <xdr:nvSpPr>
        <xdr:cNvPr id="198" name="フローチャート: 判断 197"/>
        <xdr:cNvSpPr/>
      </xdr:nvSpPr>
      <xdr:spPr>
        <a:xfrm>
          <a:off x="3175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26035</xdr:rowOff>
    </xdr:from>
    <xdr:ext cx="762000" cy="259080"/>
    <xdr:sp macro="" textlink="">
      <xdr:nvSpPr>
        <xdr:cNvPr id="199" name="テキスト ボックス 198"/>
        <xdr:cNvSpPr txBox="1"/>
      </xdr:nvSpPr>
      <xdr:spPr>
        <a:xfrm>
          <a:off x="2844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106045</xdr:rowOff>
    </xdr:from>
    <xdr:to xmlns:xdr="http://schemas.openxmlformats.org/drawingml/2006/spreadsheetDrawing">
      <xdr:col>11</xdr:col>
      <xdr:colOff>31750</xdr:colOff>
      <xdr:row>88</xdr:row>
      <xdr:rowOff>59055</xdr:rowOff>
    </xdr:to>
    <xdr:cxnSp macro="">
      <xdr:nvCxnSpPr>
        <xdr:cNvPr id="200" name="直線コネクタ 199"/>
        <xdr:cNvCxnSpPr/>
      </xdr:nvCxnSpPr>
      <xdr:spPr>
        <a:xfrm flipV="1">
          <a:off x="1447800" y="1502219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33655</xdr:rowOff>
    </xdr:from>
    <xdr:to xmlns:xdr="http://schemas.openxmlformats.org/drawingml/2006/spreadsheetDrawing">
      <xdr:col>11</xdr:col>
      <xdr:colOff>82550</xdr:colOff>
      <xdr:row>83</xdr:row>
      <xdr:rowOff>135255</xdr:rowOff>
    </xdr:to>
    <xdr:sp macro="" textlink="">
      <xdr:nvSpPr>
        <xdr:cNvPr id="201" name="フローチャート: 判断 200"/>
        <xdr:cNvSpPr/>
      </xdr:nvSpPr>
      <xdr:spPr>
        <a:xfrm>
          <a:off x="2286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145415</xdr:rowOff>
    </xdr:from>
    <xdr:ext cx="762000" cy="249555"/>
    <xdr:sp macro="" textlink="">
      <xdr:nvSpPr>
        <xdr:cNvPr id="202" name="テキスト ボックス 201"/>
        <xdr:cNvSpPr txBox="1"/>
      </xdr:nvSpPr>
      <xdr:spPr>
        <a:xfrm>
          <a:off x="1955800" y="14032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23495</xdr:rowOff>
    </xdr:from>
    <xdr:to xmlns:xdr="http://schemas.openxmlformats.org/drawingml/2006/spreadsheetDrawing">
      <xdr:col>7</xdr:col>
      <xdr:colOff>31750</xdr:colOff>
      <xdr:row>83</xdr:row>
      <xdr:rowOff>125095</xdr:rowOff>
    </xdr:to>
    <xdr:sp macro="" textlink="">
      <xdr:nvSpPr>
        <xdr:cNvPr id="203" name="フローチャート: 判断 202"/>
        <xdr:cNvSpPr/>
      </xdr:nvSpPr>
      <xdr:spPr>
        <a:xfrm>
          <a:off x="1397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135255</xdr:rowOff>
    </xdr:from>
    <xdr:ext cx="762000" cy="248285"/>
    <xdr:sp macro="" textlink="">
      <xdr:nvSpPr>
        <xdr:cNvPr id="204" name="テキスト ボックス 203"/>
        <xdr:cNvSpPr txBox="1"/>
      </xdr:nvSpPr>
      <xdr:spPr>
        <a:xfrm>
          <a:off x="1066800" y="14022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89</xdr:row>
      <xdr:rowOff>31750</xdr:rowOff>
    </xdr:from>
    <xdr:to xmlns:xdr="http://schemas.openxmlformats.org/drawingml/2006/spreadsheetDrawing">
      <xdr:col>23</xdr:col>
      <xdr:colOff>184150</xdr:colOff>
      <xdr:row>89</xdr:row>
      <xdr:rowOff>133350</xdr:rowOff>
    </xdr:to>
    <xdr:sp macro="" textlink="">
      <xdr:nvSpPr>
        <xdr:cNvPr id="210" name="楕円 209"/>
        <xdr:cNvSpPr/>
      </xdr:nvSpPr>
      <xdr:spPr>
        <a:xfrm>
          <a:off x="4902200" y="152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88</xdr:row>
      <xdr:rowOff>99060</xdr:rowOff>
    </xdr:from>
    <xdr:ext cx="762000" cy="250190"/>
    <xdr:sp macro="" textlink="">
      <xdr:nvSpPr>
        <xdr:cNvPr id="211" name="人件費・物件費等の状況該当値テキスト"/>
        <xdr:cNvSpPr txBox="1"/>
      </xdr:nvSpPr>
      <xdr:spPr>
        <a:xfrm>
          <a:off x="504190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88</xdr:row>
      <xdr:rowOff>129540</xdr:rowOff>
    </xdr:from>
    <xdr:to xmlns:xdr="http://schemas.openxmlformats.org/drawingml/2006/spreadsheetDrawing">
      <xdr:col>19</xdr:col>
      <xdr:colOff>184150</xdr:colOff>
      <xdr:row>89</xdr:row>
      <xdr:rowOff>59690</xdr:rowOff>
    </xdr:to>
    <xdr:sp macro="" textlink="">
      <xdr:nvSpPr>
        <xdr:cNvPr id="212" name="楕円 211"/>
        <xdr:cNvSpPr/>
      </xdr:nvSpPr>
      <xdr:spPr>
        <a:xfrm>
          <a:off x="4064000" y="15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89</xdr:row>
      <xdr:rowOff>44450</xdr:rowOff>
    </xdr:from>
    <xdr:ext cx="736600" cy="259080"/>
    <xdr:sp macro="" textlink="">
      <xdr:nvSpPr>
        <xdr:cNvPr id="213" name="テキスト ボックス 212"/>
        <xdr:cNvSpPr txBox="1"/>
      </xdr:nvSpPr>
      <xdr:spPr>
        <a:xfrm>
          <a:off x="3733800" y="1530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54610</xdr:rowOff>
    </xdr:from>
    <xdr:to xmlns:xdr="http://schemas.openxmlformats.org/drawingml/2006/spreadsheetDrawing">
      <xdr:col>15</xdr:col>
      <xdr:colOff>133350</xdr:colOff>
      <xdr:row>87</xdr:row>
      <xdr:rowOff>156210</xdr:rowOff>
    </xdr:to>
    <xdr:sp macro="" textlink="">
      <xdr:nvSpPr>
        <xdr:cNvPr id="214" name="楕円 213"/>
        <xdr:cNvSpPr/>
      </xdr:nvSpPr>
      <xdr:spPr>
        <a:xfrm>
          <a:off x="3175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140970</xdr:rowOff>
    </xdr:from>
    <xdr:ext cx="762000" cy="259080"/>
    <xdr:sp macro="" textlink="">
      <xdr:nvSpPr>
        <xdr:cNvPr id="215" name="テキスト ボックス 214"/>
        <xdr:cNvSpPr txBox="1"/>
      </xdr:nvSpPr>
      <xdr:spPr>
        <a:xfrm>
          <a:off x="2844800" y="150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55245</xdr:rowOff>
    </xdr:from>
    <xdr:to xmlns:xdr="http://schemas.openxmlformats.org/drawingml/2006/spreadsheetDrawing">
      <xdr:col>11</xdr:col>
      <xdr:colOff>82550</xdr:colOff>
      <xdr:row>87</xdr:row>
      <xdr:rowOff>156845</xdr:rowOff>
    </xdr:to>
    <xdr:sp macro="" textlink="">
      <xdr:nvSpPr>
        <xdr:cNvPr id="216" name="楕円 215"/>
        <xdr:cNvSpPr/>
      </xdr:nvSpPr>
      <xdr:spPr>
        <a:xfrm>
          <a:off x="2286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141605</xdr:rowOff>
    </xdr:from>
    <xdr:ext cx="762000" cy="259080"/>
    <xdr:sp macro="" textlink="">
      <xdr:nvSpPr>
        <xdr:cNvPr id="217" name="テキスト ボックス 216"/>
        <xdr:cNvSpPr txBox="1"/>
      </xdr:nvSpPr>
      <xdr:spPr>
        <a:xfrm>
          <a:off x="19558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88</xdr:row>
      <xdr:rowOff>8255</xdr:rowOff>
    </xdr:from>
    <xdr:to xmlns:xdr="http://schemas.openxmlformats.org/drawingml/2006/spreadsheetDrawing">
      <xdr:col>7</xdr:col>
      <xdr:colOff>31750</xdr:colOff>
      <xdr:row>88</xdr:row>
      <xdr:rowOff>109855</xdr:rowOff>
    </xdr:to>
    <xdr:sp macro="" textlink="">
      <xdr:nvSpPr>
        <xdr:cNvPr id="218" name="楕円 217"/>
        <xdr:cNvSpPr/>
      </xdr:nvSpPr>
      <xdr:spPr>
        <a:xfrm>
          <a:off x="1397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88</xdr:row>
      <xdr:rowOff>94615</xdr:rowOff>
    </xdr:from>
    <xdr:ext cx="762000" cy="259080"/>
    <xdr:sp macro="" textlink="">
      <xdr:nvSpPr>
        <xdr:cNvPr id="219" name="テキスト ボックス 218"/>
        <xdr:cNvSpPr txBox="1"/>
      </xdr:nvSpPr>
      <xdr:spPr>
        <a:xfrm>
          <a:off x="1066800" y="1518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205" cy="358775"/>
    <xdr:sp macro="" textlink="">
      <xdr:nvSpPr>
        <xdr:cNvPr id="222" name="テキスト ボックス 221"/>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類似団体の平均に近づいているものの、差が詰まらない状況である。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引き続き第４次北広島町行政改革大綱に基づき、定員の適正化に努める。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6" name="テキスト ボックス 235"/>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164465</xdr:rowOff>
    </xdr:from>
    <xdr:to xmlns:xdr="http://schemas.openxmlformats.org/drawingml/2006/spreadsheetDrawing">
      <xdr:col>81</xdr:col>
      <xdr:colOff>44450</xdr:colOff>
      <xdr:row>88</xdr:row>
      <xdr:rowOff>137795</xdr:rowOff>
    </xdr:to>
    <xdr:cxnSp macro="">
      <xdr:nvCxnSpPr>
        <xdr:cNvPr id="250" name="直線コネクタ 249"/>
        <xdr:cNvCxnSpPr/>
      </xdr:nvCxnSpPr>
      <xdr:spPr>
        <a:xfrm flipV="1">
          <a:off x="17018000" y="1370901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0825"/>
    <xdr:sp macro="" textlink="">
      <xdr:nvSpPr>
        <xdr:cNvPr id="251"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2" name="直線コネクタ 251"/>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164465</xdr:rowOff>
    </xdr:from>
    <xdr:to xmlns:xdr="http://schemas.openxmlformats.org/drawingml/2006/spreadsheetDrawing">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169545</xdr:rowOff>
    </xdr:from>
    <xdr:to xmlns:xdr="http://schemas.openxmlformats.org/drawingml/2006/spreadsheetDrawing">
      <xdr:col>81</xdr:col>
      <xdr:colOff>44450</xdr:colOff>
      <xdr:row>85</xdr:row>
      <xdr:rowOff>169545</xdr:rowOff>
    </xdr:to>
    <xdr:cxnSp macro="">
      <xdr:nvCxnSpPr>
        <xdr:cNvPr id="255" name="直線コネクタ 254"/>
        <xdr:cNvCxnSpPr/>
      </xdr:nvCxnSpPr>
      <xdr:spPr>
        <a:xfrm>
          <a:off x="16179800" y="1474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31115</xdr:rowOff>
    </xdr:from>
    <xdr:ext cx="762000" cy="249555"/>
    <xdr:sp macro="" textlink="">
      <xdr:nvSpPr>
        <xdr:cNvPr id="256" name="給与水準   （国との比較）平均値テキスト"/>
        <xdr:cNvSpPr txBox="1"/>
      </xdr:nvSpPr>
      <xdr:spPr>
        <a:xfrm>
          <a:off x="17106900" y="142614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14605</xdr:rowOff>
    </xdr:from>
    <xdr:to xmlns:xdr="http://schemas.openxmlformats.org/drawingml/2006/spreadsheetDrawing">
      <xdr:col>81</xdr:col>
      <xdr:colOff>95250</xdr:colOff>
      <xdr:row>84</xdr:row>
      <xdr:rowOff>116205</xdr:rowOff>
    </xdr:to>
    <xdr:sp macro="" textlink="">
      <xdr:nvSpPr>
        <xdr:cNvPr id="257" name="フローチャート: 判断 256"/>
        <xdr:cNvSpPr/>
      </xdr:nvSpPr>
      <xdr:spPr>
        <a:xfrm>
          <a:off x="169672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169545</xdr:rowOff>
    </xdr:from>
    <xdr:to xmlns:xdr="http://schemas.openxmlformats.org/drawingml/2006/spreadsheetDrawing">
      <xdr:col>77</xdr:col>
      <xdr:colOff>44450</xdr:colOff>
      <xdr:row>86</xdr:row>
      <xdr:rowOff>32385</xdr:rowOff>
    </xdr:to>
    <xdr:cxnSp macro="">
      <xdr:nvCxnSpPr>
        <xdr:cNvPr id="258" name="直線コネクタ 257"/>
        <xdr:cNvCxnSpPr/>
      </xdr:nvCxnSpPr>
      <xdr:spPr>
        <a:xfrm flipV="1">
          <a:off x="15290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143510</xdr:rowOff>
    </xdr:from>
    <xdr:ext cx="736600" cy="251460"/>
    <xdr:sp macro="" textlink="">
      <xdr:nvSpPr>
        <xdr:cNvPr id="260" name="テキスト ボックス 259"/>
        <xdr:cNvSpPr txBox="1"/>
      </xdr:nvSpPr>
      <xdr:spPr>
        <a:xfrm>
          <a:off x="15798800" y="14202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32385</xdr:rowOff>
    </xdr:from>
    <xdr:to xmlns:xdr="http://schemas.openxmlformats.org/drawingml/2006/spreadsheetDrawing">
      <xdr:col>72</xdr:col>
      <xdr:colOff>203200</xdr:colOff>
      <xdr:row>86</xdr:row>
      <xdr:rowOff>84455</xdr:rowOff>
    </xdr:to>
    <xdr:cxnSp macro="">
      <xdr:nvCxnSpPr>
        <xdr:cNvPr id="261" name="直線コネクタ 260"/>
        <xdr:cNvCxnSpPr/>
      </xdr:nvCxnSpPr>
      <xdr:spPr>
        <a:xfrm flipV="1">
          <a:off x="14401800" y="147770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83185</xdr:rowOff>
    </xdr:from>
    <xdr:to xmlns:xdr="http://schemas.openxmlformats.org/drawingml/2006/spreadsheetDrawing">
      <xdr:col>73</xdr:col>
      <xdr:colOff>44450</xdr:colOff>
      <xdr:row>85</xdr:row>
      <xdr:rowOff>13335</xdr:rowOff>
    </xdr:to>
    <xdr:sp macro="" textlink="">
      <xdr:nvSpPr>
        <xdr:cNvPr id="262" name="フローチャート: 判断 261"/>
        <xdr:cNvSpPr/>
      </xdr:nvSpPr>
      <xdr:spPr>
        <a:xfrm>
          <a:off x="15240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23495</xdr:rowOff>
    </xdr:from>
    <xdr:ext cx="762000" cy="259080"/>
    <xdr:sp macro="" textlink="">
      <xdr:nvSpPr>
        <xdr:cNvPr id="263" name="テキスト ボックス 262"/>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15240</xdr:rowOff>
    </xdr:from>
    <xdr:to xmlns:xdr="http://schemas.openxmlformats.org/drawingml/2006/spreadsheetDrawing">
      <xdr:col>68</xdr:col>
      <xdr:colOff>152400</xdr:colOff>
      <xdr:row>86</xdr:row>
      <xdr:rowOff>84455</xdr:rowOff>
    </xdr:to>
    <xdr:cxnSp macro="">
      <xdr:nvCxnSpPr>
        <xdr:cNvPr id="264" name="直線コネクタ 263"/>
        <xdr:cNvCxnSpPr/>
      </xdr:nvCxnSpPr>
      <xdr:spPr>
        <a:xfrm>
          <a:off x="13512800" y="147599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83185</xdr:rowOff>
    </xdr:from>
    <xdr:to xmlns:xdr="http://schemas.openxmlformats.org/drawingml/2006/spreadsheetDrawing">
      <xdr:col>68</xdr:col>
      <xdr:colOff>203200</xdr:colOff>
      <xdr:row>85</xdr:row>
      <xdr:rowOff>13335</xdr:rowOff>
    </xdr:to>
    <xdr:sp macro="" textlink="">
      <xdr:nvSpPr>
        <xdr:cNvPr id="265" name="フローチャート: 判断 264"/>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23495</xdr:rowOff>
    </xdr:from>
    <xdr:ext cx="762000" cy="259080"/>
    <xdr:sp macro="" textlink="">
      <xdr:nvSpPr>
        <xdr:cNvPr id="266" name="テキスト ボックス 265"/>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100965</xdr:rowOff>
    </xdr:from>
    <xdr:to xmlns:xdr="http://schemas.openxmlformats.org/drawingml/2006/spreadsheetDrawing">
      <xdr:col>64</xdr:col>
      <xdr:colOff>152400</xdr:colOff>
      <xdr:row>85</xdr:row>
      <xdr:rowOff>31115</xdr:rowOff>
    </xdr:to>
    <xdr:sp macro="" textlink="">
      <xdr:nvSpPr>
        <xdr:cNvPr id="267" name="フローチャート: 判断 266"/>
        <xdr:cNvSpPr/>
      </xdr:nvSpPr>
      <xdr:spPr>
        <a:xfrm>
          <a:off x="134620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41275</xdr:rowOff>
    </xdr:from>
    <xdr:ext cx="762000" cy="250825"/>
    <xdr:sp macro="" textlink="">
      <xdr:nvSpPr>
        <xdr:cNvPr id="268" name="テキスト ボックス 267"/>
        <xdr:cNvSpPr txBox="1"/>
      </xdr:nvSpPr>
      <xdr:spPr>
        <a:xfrm>
          <a:off x="13131800" y="142716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74" name="楕円 273"/>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90805</xdr:rowOff>
    </xdr:from>
    <xdr:ext cx="762000" cy="258445"/>
    <xdr:sp macro="" textlink="">
      <xdr:nvSpPr>
        <xdr:cNvPr id="275"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76" name="楕円 275"/>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33655</xdr:rowOff>
    </xdr:from>
    <xdr:ext cx="736600" cy="258445"/>
    <xdr:sp macro="" textlink="">
      <xdr:nvSpPr>
        <xdr:cNvPr id="277" name="テキスト ボックス 276"/>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78" name="楕円 277"/>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2000" cy="258445"/>
    <xdr:sp macro="" textlink="">
      <xdr:nvSpPr>
        <xdr:cNvPr id="279" name="テキスト ボックス 278"/>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0" name="楕円 279"/>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120650</xdr:rowOff>
    </xdr:from>
    <xdr:ext cx="762000" cy="251460"/>
    <xdr:sp macro="" textlink="">
      <xdr:nvSpPr>
        <xdr:cNvPr id="281" name="テキスト ボックス 280"/>
        <xdr:cNvSpPr txBox="1"/>
      </xdr:nvSpPr>
      <xdr:spPr>
        <a:xfrm>
          <a:off x="140208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82" name="楕円 281"/>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50800</xdr:rowOff>
    </xdr:from>
    <xdr:ext cx="762000" cy="259080"/>
    <xdr:sp macro="" textlink="">
      <xdr:nvSpPr>
        <xdr:cNvPr id="283" name="テキスト ボックス 282"/>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205" cy="353060"/>
    <xdr:sp macro="" textlink="">
      <xdr:nvSpPr>
        <xdr:cNvPr id="286" name="テキスト ボックス 285"/>
        <xdr:cNvSpPr txBox="1"/>
      </xdr:nvSpPr>
      <xdr:spPr>
        <a:xfrm>
          <a:off x="15736570"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人口が減少したことにより、数値が前年度から増加している。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これまでも北広島町行政改革大綱に基づき定員の適正化に取り組んできたが、人口自体の減少が影響し、横ばい傾向である。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類似団体の平均と比べて極めて多い状況であり、</a:t>
          </a:r>
          <a:r>
            <a:rPr kumimoji="1" lang="ja-JP" altLang="en-US" sz="1300">
              <a:latin typeface="ＭＳ Ｐゴシック"/>
              <a:ea typeface="ＭＳ Ｐゴシック"/>
            </a:rPr>
            <a:t>引き続き第４次北広島町行政改革大綱に基づき、定員の適正化に努める。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07" name="テキスト ボックス 306"/>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09" name="テキスト ボックス 308"/>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27940</xdr:rowOff>
    </xdr:from>
    <xdr:to xmlns:xdr="http://schemas.openxmlformats.org/drawingml/2006/spreadsheetDrawing">
      <xdr:col>81</xdr:col>
      <xdr:colOff>44450</xdr:colOff>
      <xdr:row>67</xdr:row>
      <xdr:rowOff>128270</xdr:rowOff>
    </xdr:to>
    <xdr:cxnSp macro="">
      <xdr:nvCxnSpPr>
        <xdr:cNvPr id="313" name="直線コネクタ 312"/>
        <xdr:cNvCxnSpPr/>
      </xdr:nvCxnSpPr>
      <xdr:spPr>
        <a:xfrm flipV="1">
          <a:off x="17018000" y="1014349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100330</xdr:rowOff>
    </xdr:from>
    <xdr:ext cx="762000" cy="248920"/>
    <xdr:sp macro="" textlink="">
      <xdr:nvSpPr>
        <xdr:cNvPr id="314" name="定員管理の状況最小値テキスト"/>
        <xdr:cNvSpPr txBox="1"/>
      </xdr:nvSpPr>
      <xdr:spPr>
        <a:xfrm>
          <a:off x="17106900" y="11587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128270</xdr:rowOff>
    </xdr:from>
    <xdr:to xmlns:xdr="http://schemas.openxmlformats.org/drawingml/2006/spreadsheetDrawing">
      <xdr:col>81</xdr:col>
      <xdr:colOff>133350</xdr:colOff>
      <xdr:row>67</xdr:row>
      <xdr:rowOff>128270</xdr:rowOff>
    </xdr:to>
    <xdr:cxnSp macro="">
      <xdr:nvCxnSpPr>
        <xdr:cNvPr id="315" name="直線コネクタ 314"/>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114300</xdr:rowOff>
    </xdr:from>
    <xdr:ext cx="762000" cy="259080"/>
    <xdr:sp macro="" textlink="">
      <xdr:nvSpPr>
        <xdr:cNvPr id="316" name="定員管理の状況最大値テキスト"/>
        <xdr:cNvSpPr txBox="1"/>
      </xdr:nvSpPr>
      <xdr:spPr>
        <a:xfrm>
          <a:off x="171069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27940</xdr:rowOff>
    </xdr:from>
    <xdr:to xmlns:xdr="http://schemas.openxmlformats.org/drawingml/2006/spreadsheetDrawing">
      <xdr:col>81</xdr:col>
      <xdr:colOff>133350</xdr:colOff>
      <xdr:row>59</xdr:row>
      <xdr:rowOff>27940</xdr:rowOff>
    </xdr:to>
    <xdr:cxnSp macro="">
      <xdr:nvCxnSpPr>
        <xdr:cNvPr id="317" name="直線コネクタ 316"/>
        <xdr:cNvCxnSpPr/>
      </xdr:nvCxnSpPr>
      <xdr:spPr>
        <a:xfrm>
          <a:off x="16929100" y="1014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19685</xdr:rowOff>
    </xdr:from>
    <xdr:to xmlns:xdr="http://schemas.openxmlformats.org/drawingml/2006/spreadsheetDrawing">
      <xdr:col>81</xdr:col>
      <xdr:colOff>44450</xdr:colOff>
      <xdr:row>67</xdr:row>
      <xdr:rowOff>88265</xdr:rowOff>
    </xdr:to>
    <xdr:cxnSp macro="">
      <xdr:nvCxnSpPr>
        <xdr:cNvPr id="318" name="直線コネクタ 317"/>
        <xdr:cNvCxnSpPr/>
      </xdr:nvCxnSpPr>
      <xdr:spPr>
        <a:xfrm>
          <a:off x="16179800" y="115068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70485</xdr:rowOff>
    </xdr:from>
    <xdr:ext cx="762000" cy="259080"/>
    <xdr:sp macro="" textlink="">
      <xdr:nvSpPr>
        <xdr:cNvPr id="319" name="定員管理の状況平均値テキスト"/>
        <xdr:cNvSpPr txBox="1"/>
      </xdr:nvSpPr>
      <xdr:spPr>
        <a:xfrm>
          <a:off x="17106900" y="10528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53975</xdr:rowOff>
    </xdr:from>
    <xdr:to xmlns:xdr="http://schemas.openxmlformats.org/drawingml/2006/spreadsheetDrawing">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67</xdr:row>
      <xdr:rowOff>9525</xdr:rowOff>
    </xdr:from>
    <xdr:to xmlns:xdr="http://schemas.openxmlformats.org/drawingml/2006/spreadsheetDrawing">
      <xdr:col>77</xdr:col>
      <xdr:colOff>44450</xdr:colOff>
      <xdr:row>67</xdr:row>
      <xdr:rowOff>19685</xdr:rowOff>
    </xdr:to>
    <xdr:cxnSp macro="">
      <xdr:nvCxnSpPr>
        <xdr:cNvPr id="321" name="直線コネクタ 320"/>
        <xdr:cNvCxnSpPr/>
      </xdr:nvCxnSpPr>
      <xdr:spPr>
        <a:xfrm>
          <a:off x="15290800" y="114966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7620</xdr:rowOff>
    </xdr:from>
    <xdr:to xmlns:xdr="http://schemas.openxmlformats.org/drawingml/2006/spreadsheetDrawing">
      <xdr:col>77</xdr:col>
      <xdr:colOff>95250</xdr:colOff>
      <xdr:row>62</xdr:row>
      <xdr:rowOff>109220</xdr:rowOff>
    </xdr:to>
    <xdr:sp macro="" textlink="">
      <xdr:nvSpPr>
        <xdr:cNvPr id="322" name="フローチャート: 判断 321"/>
        <xdr:cNvSpPr/>
      </xdr:nvSpPr>
      <xdr:spPr>
        <a:xfrm>
          <a:off x="16129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119380</xdr:rowOff>
    </xdr:from>
    <xdr:ext cx="736600" cy="259080"/>
    <xdr:sp macro="" textlink="">
      <xdr:nvSpPr>
        <xdr:cNvPr id="323" name="テキスト ボックス 322"/>
        <xdr:cNvSpPr txBox="1"/>
      </xdr:nvSpPr>
      <xdr:spPr>
        <a:xfrm>
          <a:off x="157988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67</xdr:row>
      <xdr:rowOff>9525</xdr:rowOff>
    </xdr:from>
    <xdr:to xmlns:xdr="http://schemas.openxmlformats.org/drawingml/2006/spreadsheetDrawing">
      <xdr:col>72</xdr:col>
      <xdr:colOff>203200</xdr:colOff>
      <xdr:row>67</xdr:row>
      <xdr:rowOff>134620</xdr:rowOff>
    </xdr:to>
    <xdr:cxnSp macro="">
      <xdr:nvCxnSpPr>
        <xdr:cNvPr id="324" name="直線コネクタ 323"/>
        <xdr:cNvCxnSpPr/>
      </xdr:nvCxnSpPr>
      <xdr:spPr>
        <a:xfrm flipV="1">
          <a:off x="14401800" y="114966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48260</xdr:rowOff>
    </xdr:from>
    <xdr:to xmlns:xdr="http://schemas.openxmlformats.org/drawingml/2006/spreadsheetDrawing">
      <xdr:col>73</xdr:col>
      <xdr:colOff>44450</xdr:colOff>
      <xdr:row>62</xdr:row>
      <xdr:rowOff>149860</xdr:rowOff>
    </xdr:to>
    <xdr:sp macro="" textlink="">
      <xdr:nvSpPr>
        <xdr:cNvPr id="325" name="フローチャート: 判断 324"/>
        <xdr:cNvSpPr/>
      </xdr:nvSpPr>
      <xdr:spPr>
        <a:xfrm>
          <a:off x="15240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160020</xdr:rowOff>
    </xdr:from>
    <xdr:ext cx="762000" cy="259080"/>
    <xdr:sp macro="" textlink="">
      <xdr:nvSpPr>
        <xdr:cNvPr id="326" name="テキスト ボックス 325"/>
        <xdr:cNvSpPr txBox="1"/>
      </xdr:nvSpPr>
      <xdr:spPr>
        <a:xfrm>
          <a:off x="14909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67</xdr:row>
      <xdr:rowOff>118110</xdr:rowOff>
    </xdr:from>
    <xdr:to xmlns:xdr="http://schemas.openxmlformats.org/drawingml/2006/spreadsheetDrawing">
      <xdr:col>68</xdr:col>
      <xdr:colOff>152400</xdr:colOff>
      <xdr:row>67</xdr:row>
      <xdr:rowOff>134620</xdr:rowOff>
    </xdr:to>
    <xdr:cxnSp macro="">
      <xdr:nvCxnSpPr>
        <xdr:cNvPr id="327" name="直線コネクタ 326"/>
        <xdr:cNvCxnSpPr/>
      </xdr:nvCxnSpPr>
      <xdr:spPr>
        <a:xfrm>
          <a:off x="13512800" y="11605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19685</xdr:rowOff>
    </xdr:from>
    <xdr:to xmlns:xdr="http://schemas.openxmlformats.org/drawingml/2006/spreadsheetDrawing">
      <xdr:col>68</xdr:col>
      <xdr:colOff>203200</xdr:colOff>
      <xdr:row>62</xdr:row>
      <xdr:rowOff>121285</xdr:rowOff>
    </xdr:to>
    <xdr:sp macro="" textlink="">
      <xdr:nvSpPr>
        <xdr:cNvPr id="328" name="フローチャート: 判断 327"/>
        <xdr:cNvSpPr/>
      </xdr:nvSpPr>
      <xdr:spPr>
        <a:xfrm>
          <a:off x="14351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132080</xdr:rowOff>
    </xdr:from>
    <xdr:ext cx="762000" cy="251460"/>
    <xdr:sp macro="" textlink="">
      <xdr:nvSpPr>
        <xdr:cNvPr id="329" name="テキスト ボックス 328"/>
        <xdr:cNvSpPr txBox="1"/>
      </xdr:nvSpPr>
      <xdr:spPr>
        <a:xfrm>
          <a:off x="14020800" y="10419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167005</xdr:rowOff>
    </xdr:from>
    <xdr:to xmlns:xdr="http://schemas.openxmlformats.org/drawingml/2006/spreadsheetDrawing">
      <xdr:col>64</xdr:col>
      <xdr:colOff>152400</xdr:colOff>
      <xdr:row>62</xdr:row>
      <xdr:rowOff>97790</xdr:rowOff>
    </xdr:to>
    <xdr:sp macro="" textlink="">
      <xdr:nvSpPr>
        <xdr:cNvPr id="330" name="フローチャート: 判断 329"/>
        <xdr:cNvSpPr/>
      </xdr:nvSpPr>
      <xdr:spPr>
        <a:xfrm>
          <a:off x="13462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107315</xdr:rowOff>
    </xdr:from>
    <xdr:ext cx="762000" cy="259080"/>
    <xdr:sp macro="" textlink="">
      <xdr:nvSpPr>
        <xdr:cNvPr id="331" name="テキスト ボックス 330"/>
        <xdr:cNvSpPr txBox="1"/>
      </xdr:nvSpPr>
      <xdr:spPr>
        <a:xfrm>
          <a:off x="13131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2" name="テキスト ボックス 331"/>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3" name="テキスト ボックス 332"/>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4" name="テキスト ボックス 333"/>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5" name="テキスト ボックス 334"/>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6" name="テキスト ボックス 335"/>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67</xdr:row>
      <xdr:rowOff>37465</xdr:rowOff>
    </xdr:from>
    <xdr:to xmlns:xdr="http://schemas.openxmlformats.org/drawingml/2006/spreadsheetDrawing">
      <xdr:col>81</xdr:col>
      <xdr:colOff>95250</xdr:colOff>
      <xdr:row>67</xdr:row>
      <xdr:rowOff>139065</xdr:rowOff>
    </xdr:to>
    <xdr:sp macro="" textlink="">
      <xdr:nvSpPr>
        <xdr:cNvPr id="337" name="楕円 336"/>
        <xdr:cNvSpPr/>
      </xdr:nvSpPr>
      <xdr:spPr>
        <a:xfrm>
          <a:off x="16967200" y="115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104775</xdr:rowOff>
    </xdr:from>
    <xdr:ext cx="762000" cy="259080"/>
    <xdr:sp macro="" textlink="">
      <xdr:nvSpPr>
        <xdr:cNvPr id="338" name="定員管理の状況該当値テキスト"/>
        <xdr:cNvSpPr txBox="1"/>
      </xdr:nvSpPr>
      <xdr:spPr>
        <a:xfrm>
          <a:off x="17106900" y="1142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140335</xdr:rowOff>
    </xdr:from>
    <xdr:to xmlns:xdr="http://schemas.openxmlformats.org/drawingml/2006/spreadsheetDrawing">
      <xdr:col>77</xdr:col>
      <xdr:colOff>95250</xdr:colOff>
      <xdr:row>67</xdr:row>
      <xdr:rowOff>70485</xdr:rowOff>
    </xdr:to>
    <xdr:sp macro="" textlink="">
      <xdr:nvSpPr>
        <xdr:cNvPr id="339" name="楕円 338"/>
        <xdr:cNvSpPr/>
      </xdr:nvSpPr>
      <xdr:spPr>
        <a:xfrm>
          <a:off x="16129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55245</xdr:rowOff>
    </xdr:from>
    <xdr:ext cx="736600" cy="248285"/>
    <xdr:sp macro="" textlink="">
      <xdr:nvSpPr>
        <xdr:cNvPr id="340" name="テキスト ボックス 339"/>
        <xdr:cNvSpPr txBox="1"/>
      </xdr:nvSpPr>
      <xdr:spPr>
        <a:xfrm>
          <a:off x="15798800" y="115423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130175</xdr:rowOff>
    </xdr:from>
    <xdr:to xmlns:xdr="http://schemas.openxmlformats.org/drawingml/2006/spreadsheetDrawing">
      <xdr:col>73</xdr:col>
      <xdr:colOff>44450</xdr:colOff>
      <xdr:row>67</xdr:row>
      <xdr:rowOff>60325</xdr:rowOff>
    </xdr:to>
    <xdr:sp macro="" textlink="">
      <xdr:nvSpPr>
        <xdr:cNvPr id="341" name="楕円 340"/>
        <xdr:cNvSpPr/>
      </xdr:nvSpPr>
      <xdr:spPr>
        <a:xfrm>
          <a:off x="15240000" y="11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45085</xdr:rowOff>
    </xdr:from>
    <xdr:ext cx="762000" cy="258445"/>
    <xdr:sp macro="" textlink="">
      <xdr:nvSpPr>
        <xdr:cNvPr id="342" name="テキスト ボックス 341"/>
        <xdr:cNvSpPr txBox="1"/>
      </xdr:nvSpPr>
      <xdr:spPr>
        <a:xfrm>
          <a:off x="14909800" y="1153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67</xdr:row>
      <xdr:rowOff>83820</xdr:rowOff>
    </xdr:from>
    <xdr:to xmlns:xdr="http://schemas.openxmlformats.org/drawingml/2006/spreadsheetDrawing">
      <xdr:col>68</xdr:col>
      <xdr:colOff>203200</xdr:colOff>
      <xdr:row>68</xdr:row>
      <xdr:rowOff>13970</xdr:rowOff>
    </xdr:to>
    <xdr:sp macro="" textlink="">
      <xdr:nvSpPr>
        <xdr:cNvPr id="343" name="楕円 342"/>
        <xdr:cNvSpPr/>
      </xdr:nvSpPr>
      <xdr:spPr>
        <a:xfrm>
          <a:off x="14351000" y="11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67</xdr:row>
      <xdr:rowOff>170180</xdr:rowOff>
    </xdr:from>
    <xdr:ext cx="762000" cy="259080"/>
    <xdr:sp macro="" textlink="">
      <xdr:nvSpPr>
        <xdr:cNvPr id="344" name="テキスト ボックス 343"/>
        <xdr:cNvSpPr txBox="1"/>
      </xdr:nvSpPr>
      <xdr:spPr>
        <a:xfrm>
          <a:off x="14020800" y="1165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67</xdr:row>
      <xdr:rowOff>67310</xdr:rowOff>
    </xdr:from>
    <xdr:to xmlns:xdr="http://schemas.openxmlformats.org/drawingml/2006/spreadsheetDrawing">
      <xdr:col>64</xdr:col>
      <xdr:colOff>152400</xdr:colOff>
      <xdr:row>67</xdr:row>
      <xdr:rowOff>168910</xdr:rowOff>
    </xdr:to>
    <xdr:sp macro="" textlink="">
      <xdr:nvSpPr>
        <xdr:cNvPr id="345" name="楕円 344"/>
        <xdr:cNvSpPr/>
      </xdr:nvSpPr>
      <xdr:spPr>
        <a:xfrm>
          <a:off x="13462000" y="115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67</xdr:row>
      <xdr:rowOff>153670</xdr:rowOff>
    </xdr:from>
    <xdr:ext cx="762000" cy="259080"/>
    <xdr:sp macro="" textlink="">
      <xdr:nvSpPr>
        <xdr:cNvPr id="346" name="テキスト ボックス 345"/>
        <xdr:cNvSpPr txBox="1"/>
      </xdr:nvSpPr>
      <xdr:spPr>
        <a:xfrm>
          <a:off x="13131800" y="1164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205" cy="358775"/>
    <xdr:sp macro="" textlink="">
      <xdr:nvSpPr>
        <xdr:cNvPr id="349" name="テキスト ボックス 348"/>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標準財政規模の増加に加え、地方債の元利償還金（準元利償還金を含む）の減少により0.7％減少した。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経年で見ると改善傾向にあるものの、依然として類似団体内で低い位置に</a:t>
          </a:r>
          <a:r>
            <a:rPr kumimoji="1" lang="ja-JP" altLang="en-US" sz="1300">
              <a:latin typeface="ＭＳ Ｐゴシック"/>
              <a:ea typeface="ＭＳ Ｐゴシック"/>
            </a:rPr>
            <a:t>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8920"/>
    <xdr:sp macro="" textlink="">
      <xdr:nvSpPr>
        <xdr:cNvPr id="366" name="テキスト ボックス 365"/>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8" name="テキスト ボックス 367"/>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134620</xdr:rowOff>
    </xdr:from>
    <xdr:to xmlns:xdr="http://schemas.openxmlformats.org/drawingml/2006/spreadsheetDrawing">
      <xdr:col>81</xdr:col>
      <xdr:colOff>44450</xdr:colOff>
      <xdr:row>44</xdr:row>
      <xdr:rowOff>155575</xdr:rowOff>
    </xdr:to>
    <xdr:cxnSp macro="">
      <xdr:nvCxnSpPr>
        <xdr:cNvPr id="373" name="直線コネクタ 372"/>
        <xdr:cNvCxnSpPr/>
      </xdr:nvCxnSpPr>
      <xdr:spPr>
        <a:xfrm flipV="1">
          <a:off x="17018000" y="6135370"/>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127635</xdr:rowOff>
    </xdr:from>
    <xdr:ext cx="762000" cy="259080"/>
    <xdr:sp macro="" textlink="">
      <xdr:nvSpPr>
        <xdr:cNvPr id="374" name="公債費負担の状況最小値テキスト"/>
        <xdr:cNvSpPr txBox="1"/>
      </xdr:nvSpPr>
      <xdr:spPr>
        <a:xfrm>
          <a:off x="17106900" y="767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155575</xdr:rowOff>
    </xdr:from>
    <xdr:to xmlns:xdr="http://schemas.openxmlformats.org/drawingml/2006/spreadsheetDrawing">
      <xdr:col>81</xdr:col>
      <xdr:colOff>133350</xdr:colOff>
      <xdr:row>44</xdr:row>
      <xdr:rowOff>155575</xdr:rowOff>
    </xdr:to>
    <xdr:cxnSp macro="">
      <xdr:nvCxnSpPr>
        <xdr:cNvPr id="375" name="直線コネクタ 374"/>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49530</xdr:rowOff>
    </xdr:from>
    <xdr:ext cx="762000" cy="259080"/>
    <xdr:sp macro="" textlink="">
      <xdr:nvSpPr>
        <xdr:cNvPr id="376" name="公債費負担の状況最大値テキスト"/>
        <xdr:cNvSpPr txBox="1"/>
      </xdr:nvSpPr>
      <xdr:spPr>
        <a:xfrm>
          <a:off x="171069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134620</xdr:rowOff>
    </xdr:from>
    <xdr:to xmlns:xdr="http://schemas.openxmlformats.org/drawingml/2006/spreadsheetDrawing">
      <xdr:col>81</xdr:col>
      <xdr:colOff>133350</xdr:colOff>
      <xdr:row>35</xdr:row>
      <xdr:rowOff>134620</xdr:rowOff>
    </xdr:to>
    <xdr:cxnSp macro="">
      <xdr:nvCxnSpPr>
        <xdr:cNvPr id="377" name="直線コネクタ 376"/>
        <xdr:cNvCxnSpPr/>
      </xdr:nvCxnSpPr>
      <xdr:spPr>
        <a:xfrm>
          <a:off x="16929100" y="613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39370</xdr:rowOff>
    </xdr:from>
    <xdr:to xmlns:xdr="http://schemas.openxmlformats.org/drawingml/2006/spreadsheetDrawing">
      <xdr:col>81</xdr:col>
      <xdr:colOff>44450</xdr:colOff>
      <xdr:row>44</xdr:row>
      <xdr:rowOff>107315</xdr:rowOff>
    </xdr:to>
    <xdr:cxnSp macro="">
      <xdr:nvCxnSpPr>
        <xdr:cNvPr id="378" name="直線コネクタ 377"/>
        <xdr:cNvCxnSpPr/>
      </xdr:nvCxnSpPr>
      <xdr:spPr>
        <a:xfrm flipV="1">
          <a:off x="16179800" y="75831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140970</xdr:rowOff>
    </xdr:from>
    <xdr:ext cx="762000" cy="259080"/>
    <xdr:sp macro="" textlink="">
      <xdr:nvSpPr>
        <xdr:cNvPr id="379" name="公債費負担の状況平均値テキスト"/>
        <xdr:cNvSpPr txBox="1"/>
      </xdr:nvSpPr>
      <xdr:spPr>
        <a:xfrm>
          <a:off x="17106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107315</xdr:rowOff>
    </xdr:from>
    <xdr:to xmlns:xdr="http://schemas.openxmlformats.org/drawingml/2006/spreadsheetDrawing">
      <xdr:col>77</xdr:col>
      <xdr:colOff>44450</xdr:colOff>
      <xdr:row>44</xdr:row>
      <xdr:rowOff>126365</xdr:rowOff>
    </xdr:to>
    <xdr:cxnSp macro="">
      <xdr:nvCxnSpPr>
        <xdr:cNvPr id="381" name="直線コネクタ 380"/>
        <xdr:cNvCxnSpPr/>
      </xdr:nvCxnSpPr>
      <xdr:spPr>
        <a:xfrm flipV="1">
          <a:off x="15290800" y="76511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153670</xdr:rowOff>
    </xdr:from>
    <xdr:to xmlns:xdr="http://schemas.openxmlformats.org/drawingml/2006/spreadsheetDrawing">
      <xdr:col>77</xdr:col>
      <xdr:colOff>95250</xdr:colOff>
      <xdr:row>41</xdr:row>
      <xdr:rowOff>83820</xdr:rowOff>
    </xdr:to>
    <xdr:sp macro="" textlink="">
      <xdr:nvSpPr>
        <xdr:cNvPr id="382" name="フローチャート: 判断 381"/>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93980</xdr:rowOff>
    </xdr:from>
    <xdr:ext cx="736600" cy="259080"/>
    <xdr:sp macro="" textlink="">
      <xdr:nvSpPr>
        <xdr:cNvPr id="383" name="テキスト ボックス 382"/>
        <xdr:cNvSpPr txBox="1"/>
      </xdr:nvSpPr>
      <xdr:spPr>
        <a:xfrm>
          <a:off x="15798800" y="678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126365</xdr:rowOff>
    </xdr:from>
    <xdr:to xmlns:xdr="http://schemas.openxmlformats.org/drawingml/2006/spreadsheetDrawing">
      <xdr:col>72</xdr:col>
      <xdr:colOff>203200</xdr:colOff>
      <xdr:row>45</xdr:row>
      <xdr:rowOff>12700</xdr:rowOff>
    </xdr:to>
    <xdr:cxnSp macro="">
      <xdr:nvCxnSpPr>
        <xdr:cNvPr id="384" name="直線コネクタ 383"/>
        <xdr:cNvCxnSpPr/>
      </xdr:nvCxnSpPr>
      <xdr:spPr>
        <a:xfrm flipV="1">
          <a:off x="14401800" y="7670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85" name="フローチャート: 判断 384"/>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142240</xdr:rowOff>
    </xdr:from>
    <xdr:ext cx="762000" cy="259080"/>
    <xdr:sp macro="" textlink="">
      <xdr:nvSpPr>
        <xdr:cNvPr id="386" name="テキスト ボックス 385"/>
        <xdr:cNvSpPr txBox="1"/>
      </xdr:nvSpPr>
      <xdr:spPr>
        <a:xfrm>
          <a:off x="14909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45</xdr:row>
      <xdr:rowOff>12700</xdr:rowOff>
    </xdr:from>
    <xdr:to xmlns:xdr="http://schemas.openxmlformats.org/drawingml/2006/spreadsheetDrawing">
      <xdr:col>68</xdr:col>
      <xdr:colOff>152400</xdr:colOff>
      <xdr:row>45</xdr:row>
      <xdr:rowOff>80645</xdr:rowOff>
    </xdr:to>
    <xdr:cxnSp macro="">
      <xdr:nvCxnSpPr>
        <xdr:cNvPr id="387" name="直線コネクタ 386"/>
        <xdr:cNvCxnSpPr/>
      </xdr:nvCxnSpPr>
      <xdr:spPr>
        <a:xfrm flipV="1">
          <a:off x="13512800" y="77279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40640</xdr:rowOff>
    </xdr:from>
    <xdr:to xmlns:xdr="http://schemas.openxmlformats.org/drawingml/2006/spreadsheetDrawing">
      <xdr:col>68</xdr:col>
      <xdr:colOff>203200</xdr:colOff>
      <xdr:row>41</xdr:row>
      <xdr:rowOff>141605</xdr:rowOff>
    </xdr:to>
    <xdr:sp macro="" textlink="">
      <xdr:nvSpPr>
        <xdr:cNvPr id="388" name="フローチャート: 判断 387"/>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151765</xdr:rowOff>
    </xdr:from>
    <xdr:ext cx="762000" cy="259080"/>
    <xdr:sp macro="" textlink="">
      <xdr:nvSpPr>
        <xdr:cNvPr id="389" name="テキスト ボックス 388"/>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0" name="フローチャート: 判断 389"/>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151765</xdr:rowOff>
    </xdr:from>
    <xdr:ext cx="762000" cy="259080"/>
    <xdr:sp macro="" textlink="">
      <xdr:nvSpPr>
        <xdr:cNvPr id="391" name="テキスト ボックス 390"/>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160020</xdr:rowOff>
    </xdr:from>
    <xdr:to xmlns:xdr="http://schemas.openxmlformats.org/drawingml/2006/spreadsheetDrawing">
      <xdr:col>81</xdr:col>
      <xdr:colOff>95250</xdr:colOff>
      <xdr:row>44</xdr:row>
      <xdr:rowOff>90170</xdr:rowOff>
    </xdr:to>
    <xdr:sp macro="" textlink="">
      <xdr:nvSpPr>
        <xdr:cNvPr id="397" name="楕円 396"/>
        <xdr:cNvSpPr/>
      </xdr:nvSpPr>
      <xdr:spPr>
        <a:xfrm>
          <a:off x="169672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55880</xdr:rowOff>
    </xdr:from>
    <xdr:ext cx="762000" cy="259080"/>
    <xdr:sp macro="" textlink="">
      <xdr:nvSpPr>
        <xdr:cNvPr id="398" name="公債費負担の状況該当値テキスト"/>
        <xdr:cNvSpPr txBox="1"/>
      </xdr:nvSpPr>
      <xdr:spPr>
        <a:xfrm>
          <a:off x="17106900" y="742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56515</xdr:rowOff>
    </xdr:from>
    <xdr:to xmlns:xdr="http://schemas.openxmlformats.org/drawingml/2006/spreadsheetDrawing">
      <xdr:col>77</xdr:col>
      <xdr:colOff>95250</xdr:colOff>
      <xdr:row>44</xdr:row>
      <xdr:rowOff>158115</xdr:rowOff>
    </xdr:to>
    <xdr:sp macro="" textlink="">
      <xdr:nvSpPr>
        <xdr:cNvPr id="399" name="楕円 398"/>
        <xdr:cNvSpPr/>
      </xdr:nvSpPr>
      <xdr:spPr>
        <a:xfrm>
          <a:off x="16129000" y="7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143510</xdr:rowOff>
    </xdr:from>
    <xdr:ext cx="736600" cy="251460"/>
    <xdr:sp macro="" textlink="">
      <xdr:nvSpPr>
        <xdr:cNvPr id="400" name="テキスト ボックス 399"/>
        <xdr:cNvSpPr txBox="1"/>
      </xdr:nvSpPr>
      <xdr:spPr>
        <a:xfrm>
          <a:off x="15798800" y="76873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75565</xdr:rowOff>
    </xdr:from>
    <xdr:to xmlns:xdr="http://schemas.openxmlformats.org/drawingml/2006/spreadsheetDrawing">
      <xdr:col>73</xdr:col>
      <xdr:colOff>44450</xdr:colOff>
      <xdr:row>45</xdr:row>
      <xdr:rowOff>6350</xdr:rowOff>
    </xdr:to>
    <xdr:sp macro="" textlink="">
      <xdr:nvSpPr>
        <xdr:cNvPr id="401" name="楕円 400"/>
        <xdr:cNvSpPr/>
      </xdr:nvSpPr>
      <xdr:spPr>
        <a:xfrm>
          <a:off x="15240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161925</xdr:rowOff>
    </xdr:from>
    <xdr:ext cx="762000" cy="259080"/>
    <xdr:sp macro="" textlink="">
      <xdr:nvSpPr>
        <xdr:cNvPr id="402" name="テキスト ボックス 401"/>
        <xdr:cNvSpPr txBox="1"/>
      </xdr:nvSpPr>
      <xdr:spPr>
        <a:xfrm>
          <a:off x="14909800" y="770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133350</xdr:rowOff>
    </xdr:from>
    <xdr:to xmlns:xdr="http://schemas.openxmlformats.org/drawingml/2006/spreadsheetDrawing">
      <xdr:col>68</xdr:col>
      <xdr:colOff>203200</xdr:colOff>
      <xdr:row>45</xdr:row>
      <xdr:rowOff>63500</xdr:rowOff>
    </xdr:to>
    <xdr:sp macro="" textlink="">
      <xdr:nvSpPr>
        <xdr:cNvPr id="403" name="楕円 402"/>
        <xdr:cNvSpPr/>
      </xdr:nvSpPr>
      <xdr:spPr>
        <a:xfrm>
          <a:off x="14351000" y="76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48260</xdr:rowOff>
    </xdr:from>
    <xdr:ext cx="762000" cy="259080"/>
    <xdr:sp macro="" textlink="">
      <xdr:nvSpPr>
        <xdr:cNvPr id="404" name="テキスト ボックス 403"/>
        <xdr:cNvSpPr txBox="1"/>
      </xdr:nvSpPr>
      <xdr:spPr>
        <a:xfrm>
          <a:off x="14020800" y="776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45</xdr:row>
      <xdr:rowOff>29845</xdr:rowOff>
    </xdr:from>
    <xdr:to xmlns:xdr="http://schemas.openxmlformats.org/drawingml/2006/spreadsheetDrawing">
      <xdr:col>64</xdr:col>
      <xdr:colOff>152400</xdr:colOff>
      <xdr:row>45</xdr:row>
      <xdr:rowOff>132080</xdr:rowOff>
    </xdr:to>
    <xdr:sp macro="" textlink="">
      <xdr:nvSpPr>
        <xdr:cNvPr id="405" name="楕円 404"/>
        <xdr:cNvSpPr/>
      </xdr:nvSpPr>
      <xdr:spPr>
        <a:xfrm>
          <a:off x="13462000" y="7745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116205</xdr:rowOff>
    </xdr:from>
    <xdr:ext cx="762000" cy="259080"/>
    <xdr:sp macro="" textlink="">
      <xdr:nvSpPr>
        <xdr:cNvPr id="406" name="テキスト ボックス 405"/>
        <xdr:cNvSpPr txBox="1"/>
      </xdr:nvSpPr>
      <xdr:spPr>
        <a:xfrm>
          <a:off x="13131800" y="783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205" cy="358775"/>
    <xdr:sp macro="" textlink="">
      <xdr:nvSpPr>
        <xdr:cNvPr id="409" name="テキスト ボックス 408"/>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地方債現在高と公営企業債等繰入見込額の減少により、比率は前年度より12.5％減少した。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0" name="テキスト ボックス 419"/>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24" name="テキスト ボックス 423"/>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26" name="テキスト ボックス 425"/>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21</xdr:row>
      <xdr:rowOff>59055</xdr:rowOff>
    </xdr:to>
    <xdr:cxnSp macro="">
      <xdr:nvCxnSpPr>
        <xdr:cNvPr id="437" name="直線コネクタ 436"/>
        <xdr:cNvCxnSpPr/>
      </xdr:nvCxnSpPr>
      <xdr:spPr>
        <a:xfrm flipV="1">
          <a:off x="17018000" y="2313305"/>
          <a:ext cx="0" cy="1346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31115</xdr:rowOff>
    </xdr:from>
    <xdr:ext cx="762000" cy="249555"/>
    <xdr:sp macro="" textlink="">
      <xdr:nvSpPr>
        <xdr:cNvPr id="438" name="将来負担の状況最小値テキスト"/>
        <xdr:cNvSpPr txBox="1"/>
      </xdr:nvSpPr>
      <xdr:spPr>
        <a:xfrm>
          <a:off x="17106900" y="3631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59055</xdr:rowOff>
    </xdr:from>
    <xdr:to xmlns:xdr="http://schemas.openxmlformats.org/drawingml/2006/spreadsheetDrawing">
      <xdr:col>81</xdr:col>
      <xdr:colOff>133350</xdr:colOff>
      <xdr:row>21</xdr:row>
      <xdr:rowOff>59055</xdr:rowOff>
    </xdr:to>
    <xdr:cxnSp macro="">
      <xdr:nvCxnSpPr>
        <xdr:cNvPr id="439" name="直線コネクタ 438"/>
        <xdr:cNvCxnSpPr/>
      </xdr:nvCxnSpPr>
      <xdr:spPr>
        <a:xfrm>
          <a:off x="16929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1460"/>
    <xdr:sp macro="" textlink="">
      <xdr:nvSpPr>
        <xdr:cNvPr id="440" name="将来負担の状況最大値テキスト"/>
        <xdr:cNvSpPr txBox="1"/>
      </xdr:nvSpPr>
      <xdr:spPr>
        <a:xfrm>
          <a:off x="17106900" y="200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43180</xdr:rowOff>
    </xdr:from>
    <xdr:to xmlns:xdr="http://schemas.openxmlformats.org/drawingml/2006/spreadsheetDrawing">
      <xdr:col>81</xdr:col>
      <xdr:colOff>44450</xdr:colOff>
      <xdr:row>20</xdr:row>
      <xdr:rowOff>86995</xdr:rowOff>
    </xdr:to>
    <xdr:cxnSp macro="">
      <xdr:nvCxnSpPr>
        <xdr:cNvPr id="442" name="直線コネクタ 441"/>
        <xdr:cNvCxnSpPr/>
      </xdr:nvCxnSpPr>
      <xdr:spPr>
        <a:xfrm flipV="1">
          <a:off x="16179800" y="330073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1460"/>
    <xdr:sp macro="" textlink="">
      <xdr:nvSpPr>
        <xdr:cNvPr id="443" name="将来負担の状況平均値テキスト"/>
        <xdr:cNvSpPr txBox="1"/>
      </xdr:nvSpPr>
      <xdr:spPr>
        <a:xfrm>
          <a:off x="17106900" y="21209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4" name="フローチャート: 判断 443"/>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86995</xdr:rowOff>
    </xdr:from>
    <xdr:to xmlns:xdr="http://schemas.openxmlformats.org/drawingml/2006/spreadsheetDrawing">
      <xdr:col>77</xdr:col>
      <xdr:colOff>44450</xdr:colOff>
      <xdr:row>20</xdr:row>
      <xdr:rowOff>159385</xdr:rowOff>
    </xdr:to>
    <xdr:cxnSp macro="">
      <xdr:nvCxnSpPr>
        <xdr:cNvPr id="445" name="直線コネクタ 444"/>
        <xdr:cNvCxnSpPr/>
      </xdr:nvCxnSpPr>
      <xdr:spPr>
        <a:xfrm flipV="1">
          <a:off x="15290800" y="35159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94615</xdr:rowOff>
    </xdr:from>
    <xdr:to xmlns:xdr="http://schemas.openxmlformats.org/drawingml/2006/spreadsheetDrawing">
      <xdr:col>77</xdr:col>
      <xdr:colOff>95250</xdr:colOff>
      <xdr:row>15</xdr:row>
      <xdr:rowOff>24765</xdr:rowOff>
    </xdr:to>
    <xdr:sp macro="" textlink="">
      <xdr:nvSpPr>
        <xdr:cNvPr id="446" name="フローチャート: 判断 445"/>
        <xdr:cNvSpPr/>
      </xdr:nvSpPr>
      <xdr:spPr>
        <a:xfrm>
          <a:off x="161290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34925</xdr:rowOff>
    </xdr:from>
    <xdr:ext cx="736600" cy="259080"/>
    <xdr:sp macro="" textlink="">
      <xdr:nvSpPr>
        <xdr:cNvPr id="447" name="テキスト ボックス 446"/>
        <xdr:cNvSpPr txBox="1"/>
      </xdr:nvSpPr>
      <xdr:spPr>
        <a:xfrm>
          <a:off x="15798800" y="2263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159385</xdr:rowOff>
    </xdr:from>
    <xdr:to xmlns:xdr="http://schemas.openxmlformats.org/drawingml/2006/spreadsheetDrawing">
      <xdr:col>72</xdr:col>
      <xdr:colOff>203200</xdr:colOff>
      <xdr:row>22</xdr:row>
      <xdr:rowOff>54610</xdr:rowOff>
    </xdr:to>
    <xdr:cxnSp macro="">
      <xdr:nvCxnSpPr>
        <xdr:cNvPr id="448" name="直線コネクタ 447"/>
        <xdr:cNvCxnSpPr/>
      </xdr:nvCxnSpPr>
      <xdr:spPr>
        <a:xfrm flipV="1">
          <a:off x="14401800" y="358838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130810</xdr:rowOff>
    </xdr:from>
    <xdr:to xmlns:xdr="http://schemas.openxmlformats.org/drawingml/2006/spreadsheetDrawing">
      <xdr:col>73</xdr:col>
      <xdr:colOff>44450</xdr:colOff>
      <xdr:row>17</xdr:row>
      <xdr:rowOff>60960</xdr:rowOff>
    </xdr:to>
    <xdr:sp macro="" textlink="">
      <xdr:nvSpPr>
        <xdr:cNvPr id="449" name="フローチャート: 判断 448"/>
        <xdr:cNvSpPr/>
      </xdr:nvSpPr>
      <xdr:spPr>
        <a:xfrm>
          <a:off x="1524000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71120</xdr:rowOff>
    </xdr:from>
    <xdr:ext cx="762000" cy="259080"/>
    <xdr:sp macro="" textlink="">
      <xdr:nvSpPr>
        <xdr:cNvPr id="450" name="テキスト ボックス 449"/>
        <xdr:cNvSpPr txBox="1"/>
      </xdr:nvSpPr>
      <xdr:spPr>
        <a:xfrm>
          <a:off x="14909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54610</xdr:rowOff>
    </xdr:from>
    <xdr:to xmlns:xdr="http://schemas.openxmlformats.org/drawingml/2006/spreadsheetDrawing">
      <xdr:col>68</xdr:col>
      <xdr:colOff>152400</xdr:colOff>
      <xdr:row>22</xdr:row>
      <xdr:rowOff>161290</xdr:rowOff>
    </xdr:to>
    <xdr:cxnSp macro="">
      <xdr:nvCxnSpPr>
        <xdr:cNvPr id="451" name="直線コネクタ 450"/>
        <xdr:cNvCxnSpPr/>
      </xdr:nvCxnSpPr>
      <xdr:spPr>
        <a:xfrm flipV="1">
          <a:off x="13512800" y="38265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11430</xdr:rowOff>
    </xdr:from>
    <xdr:to xmlns:xdr="http://schemas.openxmlformats.org/drawingml/2006/spreadsheetDrawing">
      <xdr:col>68</xdr:col>
      <xdr:colOff>203200</xdr:colOff>
      <xdr:row>17</xdr:row>
      <xdr:rowOff>113030</xdr:rowOff>
    </xdr:to>
    <xdr:sp macro="" textlink="">
      <xdr:nvSpPr>
        <xdr:cNvPr id="452" name="フローチャート: 判断 451"/>
        <xdr:cNvSpPr/>
      </xdr:nvSpPr>
      <xdr:spPr>
        <a:xfrm>
          <a:off x="1435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123190</xdr:rowOff>
    </xdr:from>
    <xdr:ext cx="762000" cy="248920"/>
    <xdr:sp macro="" textlink="">
      <xdr:nvSpPr>
        <xdr:cNvPr id="453" name="テキスト ボックス 452"/>
        <xdr:cNvSpPr txBox="1"/>
      </xdr:nvSpPr>
      <xdr:spPr>
        <a:xfrm>
          <a:off x="14020800" y="269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50800</xdr:rowOff>
    </xdr:from>
    <xdr:to xmlns:xdr="http://schemas.openxmlformats.org/drawingml/2006/spreadsheetDrawing">
      <xdr:col>64</xdr:col>
      <xdr:colOff>152400</xdr:colOff>
      <xdr:row>17</xdr:row>
      <xdr:rowOff>152400</xdr:rowOff>
    </xdr:to>
    <xdr:sp macro="" textlink="">
      <xdr:nvSpPr>
        <xdr:cNvPr id="454" name="フローチャート: 判断 453"/>
        <xdr:cNvSpPr/>
      </xdr:nvSpPr>
      <xdr:spPr>
        <a:xfrm>
          <a:off x="13462000" y="296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162560</xdr:rowOff>
    </xdr:from>
    <xdr:ext cx="762000" cy="259080"/>
    <xdr:sp macro="" textlink="">
      <xdr:nvSpPr>
        <xdr:cNvPr id="455" name="テキスト ボックス 454"/>
        <xdr:cNvSpPr txBox="1"/>
      </xdr:nvSpPr>
      <xdr:spPr>
        <a:xfrm>
          <a:off x="131318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163830</xdr:rowOff>
    </xdr:from>
    <xdr:to xmlns:xdr="http://schemas.openxmlformats.org/drawingml/2006/spreadsheetDrawing">
      <xdr:col>81</xdr:col>
      <xdr:colOff>95250</xdr:colOff>
      <xdr:row>19</xdr:row>
      <xdr:rowOff>93980</xdr:rowOff>
    </xdr:to>
    <xdr:sp macro="" textlink="">
      <xdr:nvSpPr>
        <xdr:cNvPr id="461" name="楕円 460"/>
        <xdr:cNvSpPr/>
      </xdr:nvSpPr>
      <xdr:spPr>
        <a:xfrm>
          <a:off x="169672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135890</xdr:rowOff>
    </xdr:from>
    <xdr:ext cx="762000" cy="259080"/>
    <xdr:sp macro="" textlink="">
      <xdr:nvSpPr>
        <xdr:cNvPr id="462" name="将来負担の状況該当値テキスト"/>
        <xdr:cNvSpPr txBox="1"/>
      </xdr:nvSpPr>
      <xdr:spPr>
        <a:xfrm>
          <a:off x="17106900" y="322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36195</xdr:rowOff>
    </xdr:from>
    <xdr:to xmlns:xdr="http://schemas.openxmlformats.org/drawingml/2006/spreadsheetDrawing">
      <xdr:col>77</xdr:col>
      <xdr:colOff>95250</xdr:colOff>
      <xdr:row>20</xdr:row>
      <xdr:rowOff>137795</xdr:rowOff>
    </xdr:to>
    <xdr:sp macro="" textlink="">
      <xdr:nvSpPr>
        <xdr:cNvPr id="463" name="楕円 462"/>
        <xdr:cNvSpPr/>
      </xdr:nvSpPr>
      <xdr:spPr>
        <a:xfrm>
          <a:off x="16129000" y="3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122555</xdr:rowOff>
    </xdr:from>
    <xdr:ext cx="736600" cy="249555"/>
    <xdr:sp macro="" textlink="">
      <xdr:nvSpPr>
        <xdr:cNvPr id="464" name="テキスト ボックス 463"/>
        <xdr:cNvSpPr txBox="1"/>
      </xdr:nvSpPr>
      <xdr:spPr>
        <a:xfrm>
          <a:off x="15798800" y="35515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109220</xdr:rowOff>
    </xdr:from>
    <xdr:to xmlns:xdr="http://schemas.openxmlformats.org/drawingml/2006/spreadsheetDrawing">
      <xdr:col>73</xdr:col>
      <xdr:colOff>44450</xdr:colOff>
      <xdr:row>21</xdr:row>
      <xdr:rowOff>38735</xdr:rowOff>
    </xdr:to>
    <xdr:sp macro="" textlink="">
      <xdr:nvSpPr>
        <xdr:cNvPr id="465" name="楕円 464"/>
        <xdr:cNvSpPr/>
      </xdr:nvSpPr>
      <xdr:spPr>
        <a:xfrm>
          <a:off x="15240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23495</xdr:rowOff>
    </xdr:from>
    <xdr:ext cx="762000" cy="259080"/>
    <xdr:sp macro="" textlink="">
      <xdr:nvSpPr>
        <xdr:cNvPr id="466" name="テキスト ボックス 465"/>
        <xdr:cNvSpPr txBox="1"/>
      </xdr:nvSpPr>
      <xdr:spPr>
        <a:xfrm>
          <a:off x="14909800" y="362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3810</xdr:rowOff>
    </xdr:from>
    <xdr:to xmlns:xdr="http://schemas.openxmlformats.org/drawingml/2006/spreadsheetDrawing">
      <xdr:col>68</xdr:col>
      <xdr:colOff>203200</xdr:colOff>
      <xdr:row>22</xdr:row>
      <xdr:rowOff>105410</xdr:rowOff>
    </xdr:to>
    <xdr:sp macro="" textlink="">
      <xdr:nvSpPr>
        <xdr:cNvPr id="467" name="楕円 466"/>
        <xdr:cNvSpPr/>
      </xdr:nvSpPr>
      <xdr:spPr>
        <a:xfrm>
          <a:off x="14351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90170</xdr:rowOff>
    </xdr:from>
    <xdr:ext cx="762000" cy="259080"/>
    <xdr:sp macro="" textlink="">
      <xdr:nvSpPr>
        <xdr:cNvPr id="468" name="テキスト ボックス 467"/>
        <xdr:cNvSpPr txBox="1"/>
      </xdr:nvSpPr>
      <xdr:spPr>
        <a:xfrm>
          <a:off x="140208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110490</xdr:rowOff>
    </xdr:from>
    <xdr:to xmlns:xdr="http://schemas.openxmlformats.org/drawingml/2006/spreadsheetDrawing">
      <xdr:col>64</xdr:col>
      <xdr:colOff>152400</xdr:colOff>
      <xdr:row>23</xdr:row>
      <xdr:rowOff>40640</xdr:rowOff>
    </xdr:to>
    <xdr:sp macro="" textlink="">
      <xdr:nvSpPr>
        <xdr:cNvPr id="469" name="楕円 468"/>
        <xdr:cNvSpPr/>
      </xdr:nvSpPr>
      <xdr:spPr>
        <a:xfrm>
          <a:off x="13462000" y="3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23</xdr:row>
      <xdr:rowOff>25400</xdr:rowOff>
    </xdr:from>
    <xdr:ext cx="762000" cy="259080"/>
    <xdr:sp macro="" textlink="">
      <xdr:nvSpPr>
        <xdr:cNvPr id="470" name="テキスト ボックス 469"/>
        <xdr:cNvSpPr txBox="1"/>
      </xdr:nvSpPr>
      <xdr:spPr>
        <a:xfrm>
          <a:off x="131318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132080</xdr:colOff>
      <xdr:row>26</xdr:row>
      <xdr:rowOff>46355</xdr:rowOff>
    </xdr:from>
    <xdr:ext cx="9618345" cy="529590"/>
    <xdr:sp macro="" textlink="">
      <xdr:nvSpPr>
        <xdr:cNvPr id="471" name="テキスト ボックス 470"/>
        <xdr:cNvSpPr txBox="1"/>
      </xdr:nvSpPr>
      <xdr:spPr>
        <a:xfrm>
          <a:off x="760730" y="4504055"/>
          <a:ext cx="9618345" cy="529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ＭＳ Ｐゴシック"/>
              <a:ea typeface="ＭＳ Ｐゴシック"/>
            </a:rPr>
            <a:t>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ja-JP" altLang="en-US" sz="1000">
            <a:solidFill>
              <a:srgbClr val="FF0000"/>
            </a:solidFill>
            <a:latin typeface="ＭＳ Ｐゴシック"/>
            <a:ea typeface="ＭＳ Ｐゴシック"/>
          </a:endParaRPr>
        </a:p>
        <a:p>
          <a:pPr algn="l"/>
          <a:r>
            <a:rPr kumimoji="1" lang="ja-JP" altLang="en-US" sz="1000">
              <a:solidFill>
                <a:sysClr val="windowText" lastClr="000000"/>
              </a:solidFill>
              <a:latin typeface="ＭＳ Ｐゴシック"/>
              <a:ea typeface="ＭＳ Ｐゴシック"/>
            </a:rPr>
            <a:t>  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a:t>
          </a:r>
          <a:r>
            <a:rPr kumimoji="1" lang="ja-JP" altLang="en-US" sz="1000">
              <a:solidFill>
                <a:srgbClr val="FF0000"/>
              </a:solidFill>
              <a:latin typeface="ＭＳ Ｐゴシック"/>
              <a:ea typeface="ＭＳ Ｐゴシック"/>
            </a:rPr>
            <a:t> </a:t>
          </a:r>
          <a:endParaRPr kumimoji="1" lang="ja-JP" altLang="en-US" sz="1000">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
          </a:r>
          <a:r>
            <a:rPr kumimoji="1" lang="ja-JP" altLang="en-US" sz="1300">
              <a:latin typeface="ＭＳ Ｐゴシック"/>
              <a:ea typeface="ＭＳ Ｐゴシック"/>
            </a:rPr>
            <a:t>人件費決算額の減少傾向に加え、分母である歳出総額の増加から、</a:t>
          </a:r>
          <a:r>
            <a:rPr kumimoji="1" lang="ja-JP" altLang="en-US" sz="1300">
              <a:latin typeface="ＭＳ Ｐゴシック"/>
              <a:ea typeface="ＭＳ Ｐゴシック"/>
            </a:rPr>
            <a:t>比率は類似団体平均を下回った。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しかし、常備消防を直営していることや、町面積が中国地方一広く支所・出張所を配置していることから職員数が多い。</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今後も第４次北広島町行政改革大綱に基づき、定員の適正化や時間外勤務の削減に取り組み、人件費の削減に努める。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7205" cy="250190"/>
    <xdr:sp macro="" textlink="">
      <xdr:nvSpPr>
        <xdr:cNvPr id="49" name="テキスト ボックス 48"/>
        <xdr:cNvSpPr txBox="1"/>
      </xdr:nvSpPr>
      <xdr:spPr>
        <a:xfrm>
          <a:off x="254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7205" cy="250190"/>
    <xdr:sp macro="" textlink="">
      <xdr:nvSpPr>
        <xdr:cNvPr id="51" name="テキスト ボックス 50"/>
        <xdr:cNvSpPr txBox="1"/>
      </xdr:nvSpPr>
      <xdr:spPr>
        <a:xfrm>
          <a:off x="254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7205" cy="250190"/>
    <xdr:sp macro="" textlink="">
      <xdr:nvSpPr>
        <xdr:cNvPr id="53" name="テキスト ボックス 52"/>
        <xdr:cNvSpPr txBox="1"/>
      </xdr:nvSpPr>
      <xdr:spPr>
        <a:xfrm>
          <a:off x="254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7205" cy="250190"/>
    <xdr:sp macro="" textlink="">
      <xdr:nvSpPr>
        <xdr:cNvPr id="55" name="テキスト ボックス 54"/>
        <xdr:cNvSpPr txBox="1"/>
      </xdr:nvSpPr>
      <xdr:spPr>
        <a:xfrm>
          <a:off x="254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205" cy="250190"/>
    <xdr:sp macro="" textlink="">
      <xdr:nvSpPr>
        <xdr:cNvPr id="57" name="テキスト ボックス 56"/>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109220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93852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23495</xdr:rowOff>
    </xdr:from>
    <xdr:ext cx="762000" cy="259080"/>
    <xdr:sp macro="" textlink="">
      <xdr:nvSpPr>
        <xdr:cNvPr id="62" name="人件費最大値テキスト"/>
        <xdr:cNvSpPr txBox="1"/>
      </xdr:nvSpPr>
      <xdr:spPr>
        <a:xfrm>
          <a:off x="4914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109220</xdr:rowOff>
    </xdr:from>
    <xdr:to xmlns:xdr="http://schemas.openxmlformats.org/drawingml/2006/spreadsheetDrawing">
      <xdr:col>24</xdr:col>
      <xdr:colOff>114300</xdr:colOff>
      <xdr:row>34</xdr:row>
      <xdr:rowOff>109220</xdr:rowOff>
    </xdr:to>
    <xdr:cxnSp macro="">
      <xdr:nvCxnSpPr>
        <xdr:cNvPr id="63" name="直線コネクタ 62"/>
        <xdr:cNvCxnSpPr/>
      </xdr:nvCxnSpPr>
      <xdr:spPr>
        <a:xfrm>
          <a:off x="4737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109220</xdr:rowOff>
    </xdr:from>
    <xdr:to xmlns:xdr="http://schemas.openxmlformats.org/drawingml/2006/spreadsheetDrawing">
      <xdr:col>24</xdr:col>
      <xdr:colOff>25400</xdr:colOff>
      <xdr:row>37</xdr:row>
      <xdr:rowOff>29210</xdr:rowOff>
    </xdr:to>
    <xdr:cxnSp macro="">
      <xdr:nvCxnSpPr>
        <xdr:cNvPr id="64" name="直線コネクタ 63"/>
        <xdr:cNvCxnSpPr/>
      </xdr:nvCxnSpPr>
      <xdr:spPr>
        <a:xfrm flipV="1">
          <a:off x="3987800" y="6281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34290</xdr:rowOff>
    </xdr:from>
    <xdr:ext cx="762000" cy="259080"/>
    <xdr:sp macro="" textlink="">
      <xdr:nvSpPr>
        <xdr:cNvPr id="65" name="人件費平均値テキスト"/>
        <xdr:cNvSpPr txBox="1"/>
      </xdr:nvSpPr>
      <xdr:spPr>
        <a:xfrm>
          <a:off x="4914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62230</xdr:rowOff>
    </xdr:from>
    <xdr:to xmlns:xdr="http://schemas.openxmlformats.org/drawingml/2006/spreadsheetDrawing">
      <xdr:col>24</xdr:col>
      <xdr:colOff>76200</xdr:colOff>
      <xdr:row>36</xdr:row>
      <xdr:rowOff>163830</xdr:rowOff>
    </xdr:to>
    <xdr:sp macro="" textlink="">
      <xdr:nvSpPr>
        <xdr:cNvPr id="66" name="フローチャート: 判断 65"/>
        <xdr:cNvSpPr/>
      </xdr:nvSpPr>
      <xdr:spPr>
        <a:xfrm>
          <a:off x="4775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29210</xdr:rowOff>
    </xdr:from>
    <xdr:to xmlns:xdr="http://schemas.openxmlformats.org/drawingml/2006/spreadsheetDrawing">
      <xdr:col>19</xdr:col>
      <xdr:colOff>187325</xdr:colOff>
      <xdr:row>37</xdr:row>
      <xdr:rowOff>60960</xdr:rowOff>
    </xdr:to>
    <xdr:cxnSp macro="">
      <xdr:nvCxnSpPr>
        <xdr:cNvPr id="67" name="直線コネクタ 66"/>
        <xdr:cNvCxnSpPr/>
      </xdr:nvCxnSpPr>
      <xdr:spPr>
        <a:xfrm flipV="1">
          <a:off x="3098800" y="6372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25805" cy="259080"/>
    <xdr:sp macro="" textlink="">
      <xdr:nvSpPr>
        <xdr:cNvPr id="69" name="テキスト ボックス 68"/>
        <xdr:cNvSpPr txBox="1"/>
      </xdr:nvSpPr>
      <xdr:spPr>
        <a:xfrm>
          <a:off x="3606800" y="60490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60960</xdr:rowOff>
    </xdr:from>
    <xdr:to xmlns:xdr="http://schemas.openxmlformats.org/drawingml/2006/spreadsheetDrawing">
      <xdr:col>15</xdr:col>
      <xdr:colOff>98425</xdr:colOff>
      <xdr:row>37</xdr:row>
      <xdr:rowOff>78740</xdr:rowOff>
    </xdr:to>
    <xdr:cxnSp macro="">
      <xdr:nvCxnSpPr>
        <xdr:cNvPr id="70" name="直線コネクタ 69"/>
        <xdr:cNvCxnSpPr/>
      </xdr:nvCxnSpPr>
      <xdr:spPr>
        <a:xfrm flipV="1">
          <a:off x="2209800" y="6404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3048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2000" cy="259080"/>
    <xdr:sp macro="" textlink="">
      <xdr:nvSpPr>
        <xdr:cNvPr id="72" name="テキスト ボックス 71"/>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19685</xdr:rowOff>
    </xdr:from>
    <xdr:to xmlns:xdr="http://schemas.openxmlformats.org/drawingml/2006/spreadsheetDrawing">
      <xdr:col>11</xdr:col>
      <xdr:colOff>9525</xdr:colOff>
      <xdr:row>37</xdr:row>
      <xdr:rowOff>78740</xdr:rowOff>
    </xdr:to>
    <xdr:cxnSp macro="">
      <xdr:nvCxnSpPr>
        <xdr:cNvPr id="73" name="直線コネクタ 72"/>
        <xdr:cNvCxnSpPr/>
      </xdr:nvCxnSpPr>
      <xdr:spPr>
        <a:xfrm>
          <a:off x="1320800" y="63633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71755</xdr:rowOff>
    </xdr:from>
    <xdr:to xmlns:xdr="http://schemas.openxmlformats.org/drawingml/2006/spreadsheetDrawing">
      <xdr:col>11</xdr:col>
      <xdr:colOff>60325</xdr:colOff>
      <xdr:row>37</xdr:row>
      <xdr:rowOff>1905</xdr:rowOff>
    </xdr:to>
    <xdr:sp macro="" textlink="">
      <xdr:nvSpPr>
        <xdr:cNvPr id="74" name="フローチャート: 判断 73"/>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12065</xdr:rowOff>
    </xdr:from>
    <xdr:ext cx="751205" cy="259080"/>
    <xdr:sp macro="" textlink="">
      <xdr:nvSpPr>
        <xdr:cNvPr id="75" name="テキスト ボックス 74"/>
        <xdr:cNvSpPr txBox="1"/>
      </xdr:nvSpPr>
      <xdr:spPr>
        <a:xfrm>
          <a:off x="1828800" y="60128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67310</xdr:rowOff>
    </xdr:from>
    <xdr:to xmlns:xdr="http://schemas.openxmlformats.org/drawingml/2006/spreadsheetDrawing">
      <xdr:col>6</xdr:col>
      <xdr:colOff>171450</xdr:colOff>
      <xdr:row>36</xdr:row>
      <xdr:rowOff>168910</xdr:rowOff>
    </xdr:to>
    <xdr:sp macro="" textlink="">
      <xdr:nvSpPr>
        <xdr:cNvPr id="76" name="フローチャート: 判断 75"/>
        <xdr:cNvSpPr/>
      </xdr:nvSpPr>
      <xdr:spPr>
        <a:xfrm>
          <a:off x="1270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xdr:rowOff>
    </xdr:from>
    <xdr:ext cx="751205" cy="250190"/>
    <xdr:sp macro="" textlink="">
      <xdr:nvSpPr>
        <xdr:cNvPr id="77" name="テキスト ボックス 76"/>
        <xdr:cNvSpPr txBox="1"/>
      </xdr:nvSpPr>
      <xdr:spPr>
        <a:xfrm>
          <a:off x="939800" y="60083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205" cy="259080"/>
    <xdr:sp macro="" textlink="">
      <xdr:nvSpPr>
        <xdr:cNvPr id="80" name="テキスト ボックス 79"/>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57785</xdr:rowOff>
    </xdr:from>
    <xdr:to xmlns:xdr="http://schemas.openxmlformats.org/drawingml/2006/spreadsheetDrawing">
      <xdr:col>24</xdr:col>
      <xdr:colOff>76200</xdr:colOff>
      <xdr:row>36</xdr:row>
      <xdr:rowOff>159385</xdr:rowOff>
    </xdr:to>
    <xdr:sp macro="" textlink="">
      <xdr:nvSpPr>
        <xdr:cNvPr id="83" name="楕円 82"/>
        <xdr:cNvSpPr/>
      </xdr:nvSpPr>
      <xdr:spPr>
        <a:xfrm>
          <a:off x="47752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74930</xdr:rowOff>
    </xdr:from>
    <xdr:ext cx="762000" cy="251460"/>
    <xdr:sp macro="" textlink="">
      <xdr:nvSpPr>
        <xdr:cNvPr id="84" name="人件費該当値テキスト"/>
        <xdr:cNvSpPr txBox="1"/>
      </xdr:nvSpPr>
      <xdr:spPr>
        <a:xfrm>
          <a:off x="49149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85" name="楕円 84"/>
        <xdr:cNvSpPr/>
      </xdr:nvSpPr>
      <xdr:spPr>
        <a:xfrm>
          <a:off x="3937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25805" cy="250825"/>
    <xdr:sp macro="" textlink="">
      <xdr:nvSpPr>
        <xdr:cNvPr id="86" name="テキスト ボックス 85"/>
        <xdr:cNvSpPr txBox="1"/>
      </xdr:nvSpPr>
      <xdr:spPr>
        <a:xfrm>
          <a:off x="3606800" y="6407785"/>
          <a:ext cx="725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10160</xdr:rowOff>
    </xdr:from>
    <xdr:to xmlns:xdr="http://schemas.openxmlformats.org/drawingml/2006/spreadsheetDrawing">
      <xdr:col>15</xdr:col>
      <xdr:colOff>149225</xdr:colOff>
      <xdr:row>37</xdr:row>
      <xdr:rowOff>111760</xdr:rowOff>
    </xdr:to>
    <xdr:sp macro="" textlink="">
      <xdr:nvSpPr>
        <xdr:cNvPr id="87" name="楕円 86"/>
        <xdr:cNvSpPr/>
      </xdr:nvSpPr>
      <xdr:spPr>
        <a:xfrm>
          <a:off x="3048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96520</xdr:rowOff>
    </xdr:from>
    <xdr:ext cx="762000" cy="259080"/>
    <xdr:sp macro="" textlink="">
      <xdr:nvSpPr>
        <xdr:cNvPr id="88" name="テキスト ボックス 87"/>
        <xdr:cNvSpPr txBox="1"/>
      </xdr:nvSpPr>
      <xdr:spPr>
        <a:xfrm>
          <a:off x="2717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27940</xdr:rowOff>
    </xdr:from>
    <xdr:to xmlns:xdr="http://schemas.openxmlformats.org/drawingml/2006/spreadsheetDrawing">
      <xdr:col>11</xdr:col>
      <xdr:colOff>60325</xdr:colOff>
      <xdr:row>37</xdr:row>
      <xdr:rowOff>129540</xdr:rowOff>
    </xdr:to>
    <xdr:sp macro="" textlink="">
      <xdr:nvSpPr>
        <xdr:cNvPr id="89" name="楕円 88"/>
        <xdr:cNvSpPr/>
      </xdr:nvSpPr>
      <xdr:spPr>
        <a:xfrm>
          <a:off x="2159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114300</xdr:rowOff>
    </xdr:from>
    <xdr:ext cx="751205" cy="259080"/>
    <xdr:sp macro="" textlink="">
      <xdr:nvSpPr>
        <xdr:cNvPr id="90" name="テキスト ボックス 89"/>
        <xdr:cNvSpPr txBox="1"/>
      </xdr:nvSpPr>
      <xdr:spPr>
        <a:xfrm>
          <a:off x="1828800" y="64579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140335</xdr:rowOff>
    </xdr:from>
    <xdr:to xmlns:xdr="http://schemas.openxmlformats.org/drawingml/2006/spreadsheetDrawing">
      <xdr:col>6</xdr:col>
      <xdr:colOff>171450</xdr:colOff>
      <xdr:row>37</xdr:row>
      <xdr:rowOff>70485</xdr:rowOff>
    </xdr:to>
    <xdr:sp macro="" textlink="">
      <xdr:nvSpPr>
        <xdr:cNvPr id="91" name="楕円 90"/>
        <xdr:cNvSpPr/>
      </xdr:nvSpPr>
      <xdr:spPr>
        <a:xfrm>
          <a:off x="1270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55245</xdr:rowOff>
    </xdr:from>
    <xdr:ext cx="751205" cy="248285"/>
    <xdr:sp macro="" textlink="">
      <xdr:nvSpPr>
        <xdr:cNvPr id="92" name="テキスト ボックス 91"/>
        <xdr:cNvSpPr txBox="1"/>
      </xdr:nvSpPr>
      <xdr:spPr>
        <a:xfrm>
          <a:off x="939800" y="639889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類似団体の平均よりやや低い数値で推移している。基幹系業務のクラウド化による総務費の高止まり等の影響もあり、横ばいの状況が続いている。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全国平均・県平均より比率は低い状況であるが、引き続き事務費等の削減に努める。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655" cy="225425"/>
    <xdr:sp macro="" textlink="">
      <xdr:nvSpPr>
        <xdr:cNvPr id="104" name="テキスト ボックス 103"/>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205" cy="250190"/>
    <xdr:sp macro="" textlink="">
      <xdr:nvSpPr>
        <xdr:cNvPr id="106" name="テキスト ボックス 105"/>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7205" cy="259080"/>
    <xdr:sp macro="" textlink="">
      <xdr:nvSpPr>
        <xdr:cNvPr id="108" name="テキスト ボックス 107"/>
        <xdr:cNvSpPr txBox="1"/>
      </xdr:nvSpPr>
      <xdr:spPr>
        <a:xfrm>
          <a:off x="11938000" y="3604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7205" cy="259080"/>
    <xdr:sp macro="" textlink="">
      <xdr:nvSpPr>
        <xdr:cNvPr id="110" name="テキスト ボックス 109"/>
        <xdr:cNvSpPr txBox="1"/>
      </xdr:nvSpPr>
      <xdr:spPr>
        <a:xfrm>
          <a:off x="11938000" y="322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7205" cy="250190"/>
    <xdr:sp macro="" textlink="">
      <xdr:nvSpPr>
        <xdr:cNvPr id="112" name="テキスト ボックス 111"/>
        <xdr:cNvSpPr txBox="1"/>
      </xdr:nvSpPr>
      <xdr:spPr>
        <a:xfrm>
          <a:off x="11938000" y="284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7205" cy="259080"/>
    <xdr:sp macro="" textlink="">
      <xdr:nvSpPr>
        <xdr:cNvPr id="114" name="テキスト ボックス 113"/>
        <xdr:cNvSpPr txBox="1"/>
      </xdr:nvSpPr>
      <xdr:spPr>
        <a:xfrm>
          <a:off x="11938000" y="246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7205" cy="259080"/>
    <xdr:sp macro="" textlink="">
      <xdr:nvSpPr>
        <xdr:cNvPr id="116" name="テキスト ボックス 115"/>
        <xdr:cNvSpPr txBox="1"/>
      </xdr:nvSpPr>
      <xdr:spPr>
        <a:xfrm>
          <a:off x="11938000" y="208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205" cy="250190"/>
    <xdr:sp macro="" textlink="">
      <xdr:nvSpPr>
        <xdr:cNvPr id="118" name="テキスト ボックス 117"/>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152400</xdr:rowOff>
    </xdr:from>
    <xdr:to xmlns:xdr="http://schemas.openxmlformats.org/drawingml/2006/spreadsheetDrawing">
      <xdr:col>82</xdr:col>
      <xdr:colOff>107950</xdr:colOff>
      <xdr:row>20</xdr:row>
      <xdr:rowOff>139700</xdr:rowOff>
    </xdr:to>
    <xdr:cxnSp macro="">
      <xdr:nvCxnSpPr>
        <xdr:cNvPr id="120" name="直線コネクタ 119"/>
        <xdr:cNvCxnSpPr/>
      </xdr:nvCxnSpPr>
      <xdr:spPr>
        <a:xfrm flipV="1">
          <a:off x="16510000" y="22098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111760</xdr:rowOff>
    </xdr:from>
    <xdr:ext cx="762000" cy="248920"/>
    <xdr:sp macro="" textlink="">
      <xdr:nvSpPr>
        <xdr:cNvPr id="121" name="物件費最小値テキスト"/>
        <xdr:cNvSpPr txBox="1"/>
      </xdr:nvSpPr>
      <xdr:spPr>
        <a:xfrm>
          <a:off x="16598900" y="3540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139700</xdr:rowOff>
    </xdr:from>
    <xdr:to xmlns:xdr="http://schemas.openxmlformats.org/drawingml/2006/spreadsheetDrawing">
      <xdr:col>82</xdr:col>
      <xdr:colOff>196850</xdr:colOff>
      <xdr:row>20</xdr:row>
      <xdr:rowOff>139700</xdr:rowOff>
    </xdr:to>
    <xdr:cxnSp macro="">
      <xdr:nvCxnSpPr>
        <xdr:cNvPr id="122" name="直線コネクタ 121"/>
        <xdr:cNvCxnSpPr/>
      </xdr:nvCxnSpPr>
      <xdr:spPr>
        <a:xfrm>
          <a:off x="1642110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67310</xdr:rowOff>
    </xdr:from>
    <xdr:ext cx="762000" cy="259080"/>
    <xdr:sp macro="" textlink="">
      <xdr:nvSpPr>
        <xdr:cNvPr id="123" name="物件費最大値テキスト"/>
        <xdr:cNvSpPr txBox="1"/>
      </xdr:nvSpPr>
      <xdr:spPr>
        <a:xfrm>
          <a:off x="16598900" y="195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152400</xdr:rowOff>
    </xdr:from>
    <xdr:to xmlns:xdr="http://schemas.openxmlformats.org/drawingml/2006/spreadsheetDrawing">
      <xdr:col>82</xdr:col>
      <xdr:colOff>196850</xdr:colOff>
      <xdr:row>12</xdr:row>
      <xdr:rowOff>152400</xdr:rowOff>
    </xdr:to>
    <xdr:cxnSp macro="">
      <xdr:nvCxnSpPr>
        <xdr:cNvPr id="124" name="直線コネクタ 123"/>
        <xdr:cNvCxnSpPr/>
      </xdr:nvCxnSpPr>
      <xdr:spPr>
        <a:xfrm>
          <a:off x="16421100" y="22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107950</xdr:rowOff>
    </xdr:from>
    <xdr:to xmlns:xdr="http://schemas.openxmlformats.org/drawingml/2006/spreadsheetDrawing">
      <xdr:col>82</xdr:col>
      <xdr:colOff>107950</xdr:colOff>
      <xdr:row>16</xdr:row>
      <xdr:rowOff>12700</xdr:rowOff>
    </xdr:to>
    <xdr:cxnSp macro="">
      <xdr:nvCxnSpPr>
        <xdr:cNvPr id="125" name="直線コネクタ 124"/>
        <xdr:cNvCxnSpPr/>
      </xdr:nvCxnSpPr>
      <xdr:spPr>
        <a:xfrm flipV="1">
          <a:off x="15671800" y="26797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62000" cy="250190"/>
    <xdr:sp macro="" textlink="">
      <xdr:nvSpPr>
        <xdr:cNvPr id="126" name="物件費平均値テキスト"/>
        <xdr:cNvSpPr txBox="1"/>
      </xdr:nvSpPr>
      <xdr:spPr>
        <a:xfrm>
          <a:off x="16598900" y="2727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xdr:rowOff>
    </xdr:from>
    <xdr:to xmlns:xdr="http://schemas.openxmlformats.org/drawingml/2006/spreadsheetDrawing">
      <xdr:col>78</xdr:col>
      <xdr:colOff>69850</xdr:colOff>
      <xdr:row>16</xdr:row>
      <xdr:rowOff>38100</xdr:rowOff>
    </xdr:to>
    <xdr:cxnSp macro="">
      <xdr:nvCxnSpPr>
        <xdr:cNvPr id="128" name="直線コネクタ 127"/>
        <xdr:cNvCxnSpPr/>
      </xdr:nvCxnSpPr>
      <xdr:spPr>
        <a:xfrm flipV="1">
          <a:off x="14782800" y="2755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12700</xdr:rowOff>
    </xdr:from>
    <xdr:to xmlns:xdr="http://schemas.openxmlformats.org/drawingml/2006/spreadsheetDrawing">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99060</xdr:rowOff>
    </xdr:from>
    <xdr:ext cx="736600" cy="250190"/>
    <xdr:sp macro="" textlink="">
      <xdr:nvSpPr>
        <xdr:cNvPr id="130" name="テキスト ボックス 129"/>
        <xdr:cNvSpPr txBox="1"/>
      </xdr:nvSpPr>
      <xdr:spPr>
        <a:xfrm>
          <a:off x="15290800" y="2842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38100</xdr:rowOff>
    </xdr:from>
    <xdr:to xmlns:xdr="http://schemas.openxmlformats.org/drawingml/2006/spreadsheetDrawing">
      <xdr:col>73</xdr:col>
      <xdr:colOff>180975</xdr:colOff>
      <xdr:row>16</xdr:row>
      <xdr:rowOff>76200</xdr:rowOff>
    </xdr:to>
    <xdr:cxnSp macro="">
      <xdr:nvCxnSpPr>
        <xdr:cNvPr id="131" name="直線コネクタ 130"/>
        <xdr:cNvCxnSpPr/>
      </xdr:nvCxnSpPr>
      <xdr:spPr>
        <a:xfrm flipV="1">
          <a:off x="13893800" y="278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25400</xdr:rowOff>
    </xdr:from>
    <xdr:to xmlns:xdr="http://schemas.openxmlformats.org/drawingml/2006/spreadsheetDrawing">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111760</xdr:rowOff>
    </xdr:from>
    <xdr:ext cx="762000" cy="248920"/>
    <xdr:sp macro="" textlink="">
      <xdr:nvSpPr>
        <xdr:cNvPr id="133" name="テキスト ボックス 132"/>
        <xdr:cNvSpPr txBox="1"/>
      </xdr:nvSpPr>
      <xdr:spPr>
        <a:xfrm>
          <a:off x="14401800" y="2854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158750</xdr:rowOff>
    </xdr:from>
    <xdr:to xmlns:xdr="http://schemas.openxmlformats.org/drawingml/2006/spreadsheetDrawing">
      <xdr:col>69</xdr:col>
      <xdr:colOff>92075</xdr:colOff>
      <xdr:row>16</xdr:row>
      <xdr:rowOff>76200</xdr:rowOff>
    </xdr:to>
    <xdr:cxnSp macro="">
      <xdr:nvCxnSpPr>
        <xdr:cNvPr id="134" name="直線コネクタ 133"/>
        <xdr:cNvCxnSpPr/>
      </xdr:nvCxnSpPr>
      <xdr:spPr>
        <a:xfrm>
          <a:off x="13004800" y="27305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124460</xdr:rowOff>
    </xdr:from>
    <xdr:ext cx="751205" cy="259080"/>
    <xdr:sp macro="" textlink="">
      <xdr:nvSpPr>
        <xdr:cNvPr id="136" name="テキスト ボックス 135"/>
        <xdr:cNvSpPr txBox="1"/>
      </xdr:nvSpPr>
      <xdr:spPr>
        <a:xfrm>
          <a:off x="13512800" y="28676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xdr:rowOff>
    </xdr:from>
    <xdr:to xmlns:xdr="http://schemas.openxmlformats.org/drawingml/2006/spreadsheetDrawing">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99060</xdr:rowOff>
    </xdr:from>
    <xdr:ext cx="762000" cy="250190"/>
    <xdr:sp macro="" textlink="">
      <xdr:nvSpPr>
        <xdr:cNvPr id="138" name="テキスト ボックス 137"/>
        <xdr:cNvSpPr txBox="1"/>
      </xdr:nvSpPr>
      <xdr:spPr>
        <a:xfrm>
          <a:off x="12623800" y="284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205" cy="259080"/>
    <xdr:sp macro="" textlink="">
      <xdr:nvSpPr>
        <xdr:cNvPr id="140" name="テキスト ボックス 139"/>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205" cy="259080"/>
    <xdr:sp macro="" textlink="">
      <xdr:nvSpPr>
        <xdr:cNvPr id="141" name="テキスト ボックス 140"/>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205" cy="259080"/>
    <xdr:sp macro="" textlink="">
      <xdr:nvSpPr>
        <xdr:cNvPr id="143" name="テキスト ボックス 142"/>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57150</xdr:rowOff>
    </xdr:from>
    <xdr:to xmlns:xdr="http://schemas.openxmlformats.org/drawingml/2006/spreadsheetDrawing">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73660</xdr:rowOff>
    </xdr:from>
    <xdr:ext cx="762000" cy="259080"/>
    <xdr:sp macro="" textlink="">
      <xdr:nvSpPr>
        <xdr:cNvPr id="145"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133350</xdr:rowOff>
    </xdr:from>
    <xdr:to xmlns:xdr="http://schemas.openxmlformats.org/drawingml/2006/spreadsheetDrawing">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73660</xdr:rowOff>
    </xdr:from>
    <xdr:ext cx="736600" cy="259080"/>
    <xdr:sp macro="" textlink="">
      <xdr:nvSpPr>
        <xdr:cNvPr id="147" name="テキスト ボックス 146"/>
        <xdr:cNvSpPr txBox="1"/>
      </xdr:nvSpPr>
      <xdr:spPr>
        <a:xfrm>
          <a:off x="15290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158750</xdr:rowOff>
    </xdr:from>
    <xdr:to xmlns:xdr="http://schemas.openxmlformats.org/drawingml/2006/spreadsheetDrawing">
      <xdr:col>74</xdr:col>
      <xdr:colOff>31750</xdr:colOff>
      <xdr:row>16</xdr:row>
      <xdr:rowOff>88900</xdr:rowOff>
    </xdr:to>
    <xdr:sp macro="" textlink="">
      <xdr:nvSpPr>
        <xdr:cNvPr id="148" name="楕円 147"/>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99060</xdr:rowOff>
    </xdr:from>
    <xdr:ext cx="762000" cy="250190"/>
    <xdr:sp macro="" textlink="">
      <xdr:nvSpPr>
        <xdr:cNvPr id="149" name="テキスト ボックス 148"/>
        <xdr:cNvSpPr txBox="1"/>
      </xdr:nvSpPr>
      <xdr:spPr>
        <a:xfrm>
          <a:off x="14401800" y="249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25400</xdr:rowOff>
    </xdr:from>
    <xdr:to xmlns:xdr="http://schemas.openxmlformats.org/drawingml/2006/spreadsheetDrawing">
      <xdr:col>69</xdr:col>
      <xdr:colOff>142875</xdr:colOff>
      <xdr:row>16</xdr:row>
      <xdr:rowOff>127000</xdr:rowOff>
    </xdr:to>
    <xdr:sp macro="" textlink="">
      <xdr:nvSpPr>
        <xdr:cNvPr id="150" name="楕円 149"/>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137160</xdr:rowOff>
    </xdr:from>
    <xdr:ext cx="751205" cy="259080"/>
    <xdr:sp macro="" textlink="">
      <xdr:nvSpPr>
        <xdr:cNvPr id="151" name="テキスト ボックス 150"/>
        <xdr:cNvSpPr txBox="1"/>
      </xdr:nvSpPr>
      <xdr:spPr>
        <a:xfrm>
          <a:off x="13512800" y="253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107950</xdr:rowOff>
    </xdr:from>
    <xdr:to xmlns:xdr="http://schemas.openxmlformats.org/drawingml/2006/spreadsheetDrawing">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48260</xdr:rowOff>
    </xdr:from>
    <xdr:ext cx="762000" cy="259080"/>
    <xdr:sp macro="" textlink="">
      <xdr:nvSpPr>
        <xdr:cNvPr id="153" name="テキスト ボックス 152"/>
        <xdr:cNvSpPr txBox="1"/>
      </xdr:nvSpPr>
      <xdr:spPr>
        <a:xfrm>
          <a:off x="12623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社会福祉費を除き、単独事業にかかる一般財源が減少したことにより、比率は前年度から0.3％減少となったが、依然として類似団体平均より高い状況である。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今後も必要性を検討し、見直しを進めながら効果的な事業の推進に努める。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655" cy="225425"/>
    <xdr:sp macro="" textlink="">
      <xdr:nvSpPr>
        <xdr:cNvPr id="165" name="テキスト ボックス 164"/>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205" cy="250190"/>
    <xdr:sp macro="" textlink="">
      <xdr:nvSpPr>
        <xdr:cNvPr id="167" name="テキスト ボックス 166"/>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7205" cy="259080"/>
    <xdr:sp macro="" textlink="">
      <xdr:nvSpPr>
        <xdr:cNvPr id="169" name="テキスト ボックス 168"/>
        <xdr:cNvSpPr txBox="1"/>
      </xdr:nvSpPr>
      <xdr:spPr>
        <a:xfrm>
          <a:off x="254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7205" cy="251460"/>
    <xdr:sp macro="" textlink="">
      <xdr:nvSpPr>
        <xdr:cNvPr id="171" name="テキスト ボックス 170"/>
        <xdr:cNvSpPr txBox="1"/>
      </xdr:nvSpPr>
      <xdr:spPr>
        <a:xfrm>
          <a:off x="254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7205" cy="258445"/>
    <xdr:sp macro="" textlink="">
      <xdr:nvSpPr>
        <xdr:cNvPr id="173" name="テキスト ボックス 172"/>
        <xdr:cNvSpPr txBox="1"/>
      </xdr:nvSpPr>
      <xdr:spPr>
        <a:xfrm>
          <a:off x="254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7205" cy="259080"/>
    <xdr:sp macro="" textlink="">
      <xdr:nvSpPr>
        <xdr:cNvPr id="175" name="テキスト ボックス 174"/>
        <xdr:cNvSpPr txBox="1"/>
      </xdr:nvSpPr>
      <xdr:spPr>
        <a:xfrm>
          <a:off x="254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7205" cy="248285"/>
    <xdr:sp macro="" textlink="">
      <xdr:nvSpPr>
        <xdr:cNvPr id="177" name="テキスト ボックス 176"/>
        <xdr:cNvSpPr txBox="1"/>
      </xdr:nvSpPr>
      <xdr:spPr>
        <a:xfrm>
          <a:off x="254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7205" cy="259080"/>
    <xdr:sp macro="" textlink="">
      <xdr:nvSpPr>
        <xdr:cNvPr id="179" name="テキスト ボックス 178"/>
        <xdr:cNvSpPr txBox="1"/>
      </xdr:nvSpPr>
      <xdr:spPr>
        <a:xfrm>
          <a:off x="254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118745</xdr:rowOff>
    </xdr:from>
    <xdr:to xmlns:xdr="http://schemas.openxmlformats.org/drawingml/2006/spreadsheetDrawing">
      <xdr:col>24</xdr:col>
      <xdr:colOff>25400</xdr:colOff>
      <xdr:row>61</xdr:row>
      <xdr:rowOff>167640</xdr:rowOff>
    </xdr:to>
    <xdr:cxnSp macro="">
      <xdr:nvCxnSpPr>
        <xdr:cNvPr id="183" name="直線コネクタ 182"/>
        <xdr:cNvCxnSpPr/>
      </xdr:nvCxnSpPr>
      <xdr:spPr>
        <a:xfrm flipV="1">
          <a:off x="4826000" y="92055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33655</xdr:rowOff>
    </xdr:from>
    <xdr:ext cx="762000" cy="258445"/>
    <xdr:sp macro="" textlink="">
      <xdr:nvSpPr>
        <xdr:cNvPr id="186"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118745</xdr:rowOff>
    </xdr:from>
    <xdr:to xmlns:xdr="http://schemas.openxmlformats.org/drawingml/2006/spreadsheetDrawing">
      <xdr:col>24</xdr:col>
      <xdr:colOff>114300</xdr:colOff>
      <xdr:row>53</xdr:row>
      <xdr:rowOff>118745</xdr:rowOff>
    </xdr:to>
    <xdr:cxnSp macro="">
      <xdr:nvCxnSpPr>
        <xdr:cNvPr id="187" name="直線コネクタ 186"/>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78105</xdr:rowOff>
    </xdr:from>
    <xdr:to xmlns:xdr="http://schemas.openxmlformats.org/drawingml/2006/spreadsheetDrawing">
      <xdr:col>24</xdr:col>
      <xdr:colOff>25400</xdr:colOff>
      <xdr:row>56</xdr:row>
      <xdr:rowOff>127000</xdr:rowOff>
    </xdr:to>
    <xdr:cxnSp macro="">
      <xdr:nvCxnSpPr>
        <xdr:cNvPr id="188" name="直線コネクタ 187"/>
        <xdr:cNvCxnSpPr/>
      </xdr:nvCxnSpPr>
      <xdr:spPr>
        <a:xfrm flipV="1">
          <a:off x="3987800" y="96793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149860</xdr:rowOff>
    </xdr:from>
    <xdr:ext cx="762000" cy="259080"/>
    <xdr:sp macro="" textlink="">
      <xdr:nvSpPr>
        <xdr:cNvPr id="189" name="扶助費平均値テキスト"/>
        <xdr:cNvSpPr txBox="1"/>
      </xdr:nvSpPr>
      <xdr:spPr>
        <a:xfrm>
          <a:off x="4914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135255</xdr:rowOff>
    </xdr:to>
    <xdr:cxnSp macro="">
      <xdr:nvCxnSpPr>
        <xdr:cNvPr id="191" name="直線コネクタ 190"/>
        <xdr:cNvCxnSpPr/>
      </xdr:nvCxnSpPr>
      <xdr:spPr>
        <a:xfrm flipV="1">
          <a:off x="3098800" y="972820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116840</xdr:rowOff>
    </xdr:from>
    <xdr:to xmlns:xdr="http://schemas.openxmlformats.org/drawingml/2006/spreadsheetDrawing">
      <xdr:col>20</xdr:col>
      <xdr:colOff>38100</xdr:colOff>
      <xdr:row>56</xdr:row>
      <xdr:rowOff>46990</xdr:rowOff>
    </xdr:to>
    <xdr:sp macro="" textlink="">
      <xdr:nvSpPr>
        <xdr:cNvPr id="192" name="フローチャート: 判断 191"/>
        <xdr:cNvSpPr/>
      </xdr:nvSpPr>
      <xdr:spPr>
        <a:xfrm>
          <a:off x="3937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57150</xdr:rowOff>
    </xdr:from>
    <xdr:ext cx="725805" cy="259080"/>
    <xdr:sp macro="" textlink="">
      <xdr:nvSpPr>
        <xdr:cNvPr id="193" name="テキスト ボックス 192"/>
        <xdr:cNvSpPr txBox="1"/>
      </xdr:nvSpPr>
      <xdr:spPr>
        <a:xfrm>
          <a:off x="3606800" y="931545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20955</xdr:rowOff>
    </xdr:from>
    <xdr:to xmlns:xdr="http://schemas.openxmlformats.org/drawingml/2006/spreadsheetDrawing">
      <xdr:col>15</xdr:col>
      <xdr:colOff>98425</xdr:colOff>
      <xdr:row>57</xdr:row>
      <xdr:rowOff>135255</xdr:rowOff>
    </xdr:to>
    <xdr:cxnSp macro="">
      <xdr:nvCxnSpPr>
        <xdr:cNvPr id="194" name="直線コネクタ 193"/>
        <xdr:cNvCxnSpPr/>
      </xdr:nvCxnSpPr>
      <xdr:spPr>
        <a:xfrm>
          <a:off x="2209800" y="97936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43815</xdr:rowOff>
    </xdr:from>
    <xdr:to xmlns:xdr="http://schemas.openxmlformats.org/drawingml/2006/spreadsheetDrawing">
      <xdr:col>15</xdr:col>
      <xdr:colOff>149225</xdr:colOff>
      <xdr:row>56</xdr:row>
      <xdr:rowOff>145415</xdr:rowOff>
    </xdr:to>
    <xdr:sp macro="" textlink="">
      <xdr:nvSpPr>
        <xdr:cNvPr id="195" name="フローチャート: 判断 194"/>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155575</xdr:rowOff>
    </xdr:from>
    <xdr:ext cx="762000" cy="250825"/>
    <xdr:sp macro="" textlink="">
      <xdr:nvSpPr>
        <xdr:cNvPr id="196" name="テキスト ボックス 195"/>
        <xdr:cNvSpPr txBox="1"/>
      </xdr:nvSpPr>
      <xdr:spPr>
        <a:xfrm>
          <a:off x="2717800" y="9413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143510</xdr:rowOff>
    </xdr:from>
    <xdr:to xmlns:xdr="http://schemas.openxmlformats.org/drawingml/2006/spreadsheetDrawing">
      <xdr:col>11</xdr:col>
      <xdr:colOff>9525</xdr:colOff>
      <xdr:row>57</xdr:row>
      <xdr:rowOff>20955</xdr:rowOff>
    </xdr:to>
    <xdr:cxnSp macro="">
      <xdr:nvCxnSpPr>
        <xdr:cNvPr id="197" name="直線コネクタ 196"/>
        <xdr:cNvCxnSpPr/>
      </xdr:nvCxnSpPr>
      <xdr:spPr>
        <a:xfrm>
          <a:off x="1320800" y="97447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27305</xdr:rowOff>
    </xdr:from>
    <xdr:to xmlns:xdr="http://schemas.openxmlformats.org/drawingml/2006/spreadsheetDrawing">
      <xdr:col>11</xdr:col>
      <xdr:colOff>60325</xdr:colOff>
      <xdr:row>56</xdr:row>
      <xdr:rowOff>128905</xdr:rowOff>
    </xdr:to>
    <xdr:sp macro="" textlink="">
      <xdr:nvSpPr>
        <xdr:cNvPr id="198" name="フローチャート: 判断 197"/>
        <xdr:cNvSpPr/>
      </xdr:nvSpPr>
      <xdr:spPr>
        <a:xfrm>
          <a:off x="2159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139065</xdr:rowOff>
    </xdr:from>
    <xdr:ext cx="751205" cy="259080"/>
    <xdr:sp macro="" textlink="">
      <xdr:nvSpPr>
        <xdr:cNvPr id="199" name="テキスト ボックス 198"/>
        <xdr:cNvSpPr txBox="1"/>
      </xdr:nvSpPr>
      <xdr:spPr>
        <a:xfrm>
          <a:off x="1828800" y="939736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10795</xdr:rowOff>
    </xdr:from>
    <xdr:to xmlns:xdr="http://schemas.openxmlformats.org/drawingml/2006/spreadsheetDrawing">
      <xdr:col>6</xdr:col>
      <xdr:colOff>171450</xdr:colOff>
      <xdr:row>56</xdr:row>
      <xdr:rowOff>112395</xdr:rowOff>
    </xdr:to>
    <xdr:sp macro="" textlink="">
      <xdr:nvSpPr>
        <xdr:cNvPr id="200" name="フローチャート: 判断 199"/>
        <xdr:cNvSpPr/>
      </xdr:nvSpPr>
      <xdr:spPr>
        <a:xfrm>
          <a:off x="1270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122555</xdr:rowOff>
    </xdr:from>
    <xdr:ext cx="751205" cy="249555"/>
    <xdr:sp macro="" textlink="">
      <xdr:nvSpPr>
        <xdr:cNvPr id="201" name="テキスト ボックス 200"/>
        <xdr:cNvSpPr txBox="1"/>
      </xdr:nvSpPr>
      <xdr:spPr>
        <a:xfrm>
          <a:off x="939800" y="938085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27305</xdr:rowOff>
    </xdr:from>
    <xdr:to xmlns:xdr="http://schemas.openxmlformats.org/drawingml/2006/spreadsheetDrawing">
      <xdr:col>24</xdr:col>
      <xdr:colOff>76200</xdr:colOff>
      <xdr:row>56</xdr:row>
      <xdr:rowOff>128905</xdr:rowOff>
    </xdr:to>
    <xdr:sp macro="" textlink="">
      <xdr:nvSpPr>
        <xdr:cNvPr id="207" name="楕円 206"/>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170815</xdr:rowOff>
    </xdr:from>
    <xdr:ext cx="762000" cy="258445"/>
    <xdr:sp macro="" textlink="">
      <xdr:nvSpPr>
        <xdr:cNvPr id="208" name="扶助費該当値テキスト"/>
        <xdr:cNvSpPr txBox="1"/>
      </xdr:nvSpPr>
      <xdr:spPr>
        <a:xfrm>
          <a:off x="49149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162560</xdr:rowOff>
    </xdr:from>
    <xdr:ext cx="725805" cy="259080"/>
    <xdr:sp macro="" textlink="">
      <xdr:nvSpPr>
        <xdr:cNvPr id="210" name="テキスト ボックス 209"/>
        <xdr:cNvSpPr txBox="1"/>
      </xdr:nvSpPr>
      <xdr:spPr>
        <a:xfrm>
          <a:off x="3606800" y="97637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84455</xdr:rowOff>
    </xdr:from>
    <xdr:to xmlns:xdr="http://schemas.openxmlformats.org/drawingml/2006/spreadsheetDrawing">
      <xdr:col>15</xdr:col>
      <xdr:colOff>149225</xdr:colOff>
      <xdr:row>58</xdr:row>
      <xdr:rowOff>14605</xdr:rowOff>
    </xdr:to>
    <xdr:sp macro="" textlink="">
      <xdr:nvSpPr>
        <xdr:cNvPr id="211" name="楕円 210"/>
        <xdr:cNvSpPr/>
      </xdr:nvSpPr>
      <xdr:spPr>
        <a:xfrm>
          <a:off x="3048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170815</xdr:rowOff>
    </xdr:from>
    <xdr:ext cx="762000" cy="258445"/>
    <xdr:sp macro="" textlink="">
      <xdr:nvSpPr>
        <xdr:cNvPr id="212" name="テキスト ボックス 211"/>
        <xdr:cNvSpPr txBox="1"/>
      </xdr:nvSpPr>
      <xdr:spPr>
        <a:xfrm>
          <a:off x="2717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141605</xdr:rowOff>
    </xdr:from>
    <xdr:to xmlns:xdr="http://schemas.openxmlformats.org/drawingml/2006/spreadsheetDrawing">
      <xdr:col>11</xdr:col>
      <xdr:colOff>60325</xdr:colOff>
      <xdr:row>57</xdr:row>
      <xdr:rowOff>71755</xdr:rowOff>
    </xdr:to>
    <xdr:sp macro="" textlink="">
      <xdr:nvSpPr>
        <xdr:cNvPr id="213" name="楕円 212"/>
        <xdr:cNvSpPr/>
      </xdr:nvSpPr>
      <xdr:spPr>
        <a:xfrm>
          <a:off x="2159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56515</xdr:rowOff>
    </xdr:from>
    <xdr:ext cx="751205" cy="258445"/>
    <xdr:sp macro="" textlink="">
      <xdr:nvSpPr>
        <xdr:cNvPr id="214" name="テキスト ボックス 213"/>
        <xdr:cNvSpPr txBox="1"/>
      </xdr:nvSpPr>
      <xdr:spPr>
        <a:xfrm>
          <a:off x="1828800" y="982916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92710</xdr:rowOff>
    </xdr:from>
    <xdr:to xmlns:xdr="http://schemas.openxmlformats.org/drawingml/2006/spreadsheetDrawing">
      <xdr:col>6</xdr:col>
      <xdr:colOff>171450</xdr:colOff>
      <xdr:row>57</xdr:row>
      <xdr:rowOff>22860</xdr:rowOff>
    </xdr:to>
    <xdr:sp macro="" textlink="">
      <xdr:nvSpPr>
        <xdr:cNvPr id="215" name="楕円 214"/>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7620</xdr:rowOff>
    </xdr:from>
    <xdr:ext cx="751205" cy="250190"/>
    <xdr:sp macro="" textlink="">
      <xdr:nvSpPr>
        <xdr:cNvPr id="216" name="テキスト ボックス 215"/>
        <xdr:cNvSpPr txBox="1"/>
      </xdr:nvSpPr>
      <xdr:spPr>
        <a:xfrm>
          <a:off x="939800" y="97802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類似団体の平均を上回る結果となった。これは町が管理する道路の除雪費（維持補修費）による影響と推察される。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今後も公共施設の老朽化問題などから維持補修費の逓増傾向が続くと考えられることから、</a:t>
          </a:r>
          <a:r>
            <a:rPr kumimoji="1" lang="ja-JP" altLang="en-US" sz="1300">
              <a:latin typeface="ＭＳ Ｐゴシック"/>
              <a:ea typeface="ＭＳ Ｐゴシック"/>
            </a:rPr>
            <a:t>北広島町公共施設等総合管理計画に基づく施設の長寿命化や施設</a:t>
          </a:r>
          <a:r>
            <a:rPr kumimoji="1" lang="ja-JP" altLang="en-US" sz="1300">
              <a:latin typeface="ＭＳ Ｐゴシック"/>
              <a:ea typeface="ＭＳ Ｐゴシック"/>
            </a:rPr>
            <a:t>の集約化等により総数を削減し、経費抑制に務める。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205" cy="259080"/>
    <xdr:sp macro="" textlink="">
      <xdr:nvSpPr>
        <xdr:cNvPr id="232" name="テキスト ボックス 231"/>
        <xdr:cNvSpPr txBox="1"/>
      </xdr:nvSpPr>
      <xdr:spPr>
        <a:xfrm>
          <a:off x="11938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205" cy="251460"/>
    <xdr:sp macro="" textlink="">
      <xdr:nvSpPr>
        <xdr:cNvPr id="234" name="テキスト ボックス 233"/>
        <xdr:cNvSpPr txBox="1"/>
      </xdr:nvSpPr>
      <xdr:spPr>
        <a:xfrm>
          <a:off x="11938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205" cy="258445"/>
    <xdr:sp macro="" textlink="">
      <xdr:nvSpPr>
        <xdr:cNvPr id="236" name="テキスト ボックス 235"/>
        <xdr:cNvSpPr txBox="1"/>
      </xdr:nvSpPr>
      <xdr:spPr>
        <a:xfrm>
          <a:off x="11938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205" cy="259080"/>
    <xdr:sp macro="" textlink="">
      <xdr:nvSpPr>
        <xdr:cNvPr id="238" name="テキスト ボックス 237"/>
        <xdr:cNvSpPr txBox="1"/>
      </xdr:nvSpPr>
      <xdr:spPr>
        <a:xfrm>
          <a:off x="11938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205" cy="248285"/>
    <xdr:sp macro="" textlink="">
      <xdr:nvSpPr>
        <xdr:cNvPr id="240" name="テキスト ボックス 239"/>
        <xdr:cNvSpPr txBox="1"/>
      </xdr:nvSpPr>
      <xdr:spPr>
        <a:xfrm>
          <a:off x="11938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205" cy="259080"/>
    <xdr:sp macro="" textlink="">
      <xdr:nvSpPr>
        <xdr:cNvPr id="242" name="テキスト ボックス 241"/>
        <xdr:cNvSpPr txBox="1"/>
      </xdr:nvSpPr>
      <xdr:spPr>
        <a:xfrm>
          <a:off x="11938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205" cy="250190"/>
    <xdr:sp macro="" textlink="">
      <xdr:nvSpPr>
        <xdr:cNvPr id="244" name="テキスト ボックス 243"/>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78105</xdr:rowOff>
    </xdr:from>
    <xdr:to xmlns:xdr="http://schemas.openxmlformats.org/drawingml/2006/spreadsheetDrawing">
      <xdr:col>82</xdr:col>
      <xdr:colOff>107950</xdr:colOff>
      <xdr:row>61</xdr:row>
      <xdr:rowOff>59055</xdr:rowOff>
    </xdr:to>
    <xdr:cxnSp macro="">
      <xdr:nvCxnSpPr>
        <xdr:cNvPr id="246" name="直線コネクタ 245"/>
        <xdr:cNvCxnSpPr/>
      </xdr:nvCxnSpPr>
      <xdr:spPr>
        <a:xfrm flipV="1">
          <a:off x="16510000" y="899350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31115</xdr:rowOff>
    </xdr:from>
    <xdr:ext cx="762000" cy="249555"/>
    <xdr:sp macro="" textlink="">
      <xdr:nvSpPr>
        <xdr:cNvPr id="247" name="その他最小値テキスト"/>
        <xdr:cNvSpPr txBox="1"/>
      </xdr:nvSpPr>
      <xdr:spPr>
        <a:xfrm>
          <a:off x="16598900" y="10489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59055</xdr:rowOff>
    </xdr:from>
    <xdr:to xmlns:xdr="http://schemas.openxmlformats.org/drawingml/2006/spreadsheetDrawing">
      <xdr:col>82</xdr:col>
      <xdr:colOff>196850</xdr:colOff>
      <xdr:row>61</xdr:row>
      <xdr:rowOff>59055</xdr:rowOff>
    </xdr:to>
    <xdr:cxnSp macro="">
      <xdr:nvCxnSpPr>
        <xdr:cNvPr id="248" name="直線コネクタ 247"/>
        <xdr:cNvCxnSpPr/>
      </xdr:nvCxnSpPr>
      <xdr:spPr>
        <a:xfrm>
          <a:off x="16421100" y="1051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164465</xdr:rowOff>
    </xdr:from>
    <xdr:ext cx="762000" cy="259080"/>
    <xdr:sp macro="" textlink="">
      <xdr:nvSpPr>
        <xdr:cNvPr id="249" name="その他最大値テキスト"/>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78105</xdr:rowOff>
    </xdr:from>
    <xdr:to xmlns:xdr="http://schemas.openxmlformats.org/drawingml/2006/spreadsheetDrawing">
      <xdr:col>82</xdr:col>
      <xdr:colOff>196850</xdr:colOff>
      <xdr:row>52</xdr:row>
      <xdr:rowOff>78105</xdr:rowOff>
    </xdr:to>
    <xdr:cxnSp macro="">
      <xdr:nvCxnSpPr>
        <xdr:cNvPr id="250" name="直線コネクタ 249"/>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99695</xdr:rowOff>
    </xdr:from>
    <xdr:to xmlns:xdr="http://schemas.openxmlformats.org/drawingml/2006/spreadsheetDrawing">
      <xdr:col>82</xdr:col>
      <xdr:colOff>107950</xdr:colOff>
      <xdr:row>56</xdr:row>
      <xdr:rowOff>121285</xdr:rowOff>
    </xdr:to>
    <xdr:cxnSp macro="">
      <xdr:nvCxnSpPr>
        <xdr:cNvPr id="251" name="直線コネクタ 250"/>
        <xdr:cNvCxnSpPr/>
      </xdr:nvCxnSpPr>
      <xdr:spPr>
        <a:xfrm flipV="1">
          <a:off x="15671800" y="97008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84455</xdr:rowOff>
    </xdr:from>
    <xdr:ext cx="762000" cy="259080"/>
    <xdr:sp macro="" textlink="">
      <xdr:nvSpPr>
        <xdr:cNvPr id="252" name="その他平均値テキスト"/>
        <xdr:cNvSpPr txBox="1"/>
      </xdr:nvSpPr>
      <xdr:spPr>
        <a:xfrm>
          <a:off x="16598900" y="9342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67945</xdr:rowOff>
    </xdr:from>
    <xdr:to xmlns:xdr="http://schemas.openxmlformats.org/drawingml/2006/spreadsheetDrawing">
      <xdr:col>82</xdr:col>
      <xdr:colOff>158750</xdr:colOff>
      <xdr:row>55</xdr:row>
      <xdr:rowOff>169545</xdr:rowOff>
    </xdr:to>
    <xdr:sp macro="" textlink="">
      <xdr:nvSpPr>
        <xdr:cNvPr id="253" name="フローチャート: 判断 252"/>
        <xdr:cNvSpPr/>
      </xdr:nvSpPr>
      <xdr:spPr>
        <a:xfrm>
          <a:off x="164592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86360</xdr:rowOff>
    </xdr:from>
    <xdr:to xmlns:xdr="http://schemas.openxmlformats.org/drawingml/2006/spreadsheetDrawing">
      <xdr:col>78</xdr:col>
      <xdr:colOff>69850</xdr:colOff>
      <xdr:row>56</xdr:row>
      <xdr:rowOff>121285</xdr:rowOff>
    </xdr:to>
    <xdr:cxnSp macro="">
      <xdr:nvCxnSpPr>
        <xdr:cNvPr id="254" name="直線コネクタ 253"/>
        <xdr:cNvCxnSpPr/>
      </xdr:nvCxnSpPr>
      <xdr:spPr>
        <a:xfrm>
          <a:off x="14782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89535</xdr:rowOff>
    </xdr:from>
    <xdr:to xmlns:xdr="http://schemas.openxmlformats.org/drawingml/2006/spreadsheetDrawing">
      <xdr:col>78</xdr:col>
      <xdr:colOff>120650</xdr:colOff>
      <xdr:row>56</xdr:row>
      <xdr:rowOff>19685</xdr:rowOff>
    </xdr:to>
    <xdr:sp macro="" textlink="">
      <xdr:nvSpPr>
        <xdr:cNvPr id="255" name="フローチャート: 判断 254"/>
        <xdr:cNvSpPr/>
      </xdr:nvSpPr>
      <xdr:spPr>
        <a:xfrm>
          <a:off x="15621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29845</xdr:rowOff>
    </xdr:from>
    <xdr:ext cx="736600" cy="250825"/>
    <xdr:sp macro="" textlink="">
      <xdr:nvSpPr>
        <xdr:cNvPr id="256" name="テキスト ボックス 255"/>
        <xdr:cNvSpPr txBox="1"/>
      </xdr:nvSpPr>
      <xdr:spPr>
        <a:xfrm>
          <a:off x="15290800" y="92881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75565</xdr:rowOff>
    </xdr:from>
    <xdr:to xmlns:xdr="http://schemas.openxmlformats.org/drawingml/2006/spreadsheetDrawing">
      <xdr:col>73</xdr:col>
      <xdr:colOff>180975</xdr:colOff>
      <xdr:row>55</xdr:row>
      <xdr:rowOff>86360</xdr:rowOff>
    </xdr:to>
    <xdr:cxnSp macro="">
      <xdr:nvCxnSpPr>
        <xdr:cNvPr id="257" name="直線コネクタ 256"/>
        <xdr:cNvCxnSpPr/>
      </xdr:nvCxnSpPr>
      <xdr:spPr>
        <a:xfrm>
          <a:off x="13893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154940</xdr:rowOff>
    </xdr:from>
    <xdr:to xmlns:xdr="http://schemas.openxmlformats.org/drawingml/2006/spreadsheetDrawing">
      <xdr:col>74</xdr:col>
      <xdr:colOff>31750</xdr:colOff>
      <xdr:row>56</xdr:row>
      <xdr:rowOff>85090</xdr:rowOff>
    </xdr:to>
    <xdr:sp macro="" textlink="">
      <xdr:nvSpPr>
        <xdr:cNvPr id="258" name="フローチャート: 判断 257"/>
        <xdr:cNvSpPr/>
      </xdr:nvSpPr>
      <xdr:spPr>
        <a:xfrm>
          <a:off x="14732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69850</xdr:rowOff>
    </xdr:from>
    <xdr:ext cx="762000" cy="259080"/>
    <xdr:sp macro="" textlink="">
      <xdr:nvSpPr>
        <xdr:cNvPr id="259" name="テキスト ボックス 258"/>
        <xdr:cNvSpPr txBox="1"/>
      </xdr:nvSpPr>
      <xdr:spPr>
        <a:xfrm>
          <a:off x="1440180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75565</xdr:rowOff>
    </xdr:from>
    <xdr:to xmlns:xdr="http://schemas.openxmlformats.org/drawingml/2006/spreadsheetDrawing">
      <xdr:col>69</xdr:col>
      <xdr:colOff>92075</xdr:colOff>
      <xdr:row>56</xdr:row>
      <xdr:rowOff>1905</xdr:rowOff>
    </xdr:to>
    <xdr:cxnSp macro="">
      <xdr:nvCxnSpPr>
        <xdr:cNvPr id="260" name="直線コネクタ 259"/>
        <xdr:cNvCxnSpPr/>
      </xdr:nvCxnSpPr>
      <xdr:spPr>
        <a:xfrm flipV="1">
          <a:off x="13004800" y="95053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38100</xdr:rowOff>
    </xdr:from>
    <xdr:to xmlns:xdr="http://schemas.openxmlformats.org/drawingml/2006/spreadsheetDrawing">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124460</xdr:rowOff>
    </xdr:from>
    <xdr:ext cx="751205" cy="259080"/>
    <xdr:sp macro="" textlink="">
      <xdr:nvSpPr>
        <xdr:cNvPr id="262" name="テキスト ボックス 261"/>
        <xdr:cNvSpPr txBox="1"/>
      </xdr:nvSpPr>
      <xdr:spPr>
        <a:xfrm>
          <a:off x="13512800" y="97256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2000" cy="248920"/>
    <xdr:sp macro="" textlink="">
      <xdr:nvSpPr>
        <xdr:cNvPr id="264" name="テキスト ボックス 263"/>
        <xdr:cNvSpPr txBox="1"/>
      </xdr:nvSpPr>
      <xdr:spPr>
        <a:xfrm>
          <a:off x="12623800" y="97472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205" cy="259080"/>
    <xdr:sp macro="" textlink="">
      <xdr:nvSpPr>
        <xdr:cNvPr id="266" name="テキスト ボックス 265"/>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205" cy="259080"/>
    <xdr:sp macro="" textlink="">
      <xdr:nvSpPr>
        <xdr:cNvPr id="267" name="テキスト ボックス 266"/>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205" cy="259080"/>
    <xdr:sp macro="" textlink="">
      <xdr:nvSpPr>
        <xdr:cNvPr id="269" name="テキスト ボックス 268"/>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48895</xdr:rowOff>
    </xdr:from>
    <xdr:to xmlns:xdr="http://schemas.openxmlformats.org/drawingml/2006/spreadsheetDrawing">
      <xdr:col>82</xdr:col>
      <xdr:colOff>158750</xdr:colOff>
      <xdr:row>56</xdr:row>
      <xdr:rowOff>150495</xdr:rowOff>
    </xdr:to>
    <xdr:sp macro="" textlink="">
      <xdr:nvSpPr>
        <xdr:cNvPr id="270" name="楕円 269"/>
        <xdr:cNvSpPr/>
      </xdr:nvSpPr>
      <xdr:spPr>
        <a:xfrm>
          <a:off x="16459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20955</xdr:rowOff>
    </xdr:from>
    <xdr:ext cx="762000" cy="248285"/>
    <xdr:sp macro="" textlink="">
      <xdr:nvSpPr>
        <xdr:cNvPr id="271" name="その他該当値テキスト"/>
        <xdr:cNvSpPr txBox="1"/>
      </xdr:nvSpPr>
      <xdr:spPr>
        <a:xfrm>
          <a:off x="16598900" y="9622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70485</xdr:rowOff>
    </xdr:from>
    <xdr:to xmlns:xdr="http://schemas.openxmlformats.org/drawingml/2006/spreadsheetDrawing">
      <xdr:col>78</xdr:col>
      <xdr:colOff>120650</xdr:colOff>
      <xdr:row>57</xdr:row>
      <xdr:rowOff>635</xdr:rowOff>
    </xdr:to>
    <xdr:sp macro="" textlink="">
      <xdr:nvSpPr>
        <xdr:cNvPr id="272" name="楕円 271"/>
        <xdr:cNvSpPr/>
      </xdr:nvSpPr>
      <xdr:spPr>
        <a:xfrm>
          <a:off x="15621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156845</xdr:rowOff>
    </xdr:from>
    <xdr:ext cx="736600" cy="249555"/>
    <xdr:sp macro="" textlink="">
      <xdr:nvSpPr>
        <xdr:cNvPr id="273" name="テキスト ボックス 272"/>
        <xdr:cNvSpPr txBox="1"/>
      </xdr:nvSpPr>
      <xdr:spPr>
        <a:xfrm>
          <a:off x="15290800" y="97580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35560</xdr:rowOff>
    </xdr:from>
    <xdr:to xmlns:xdr="http://schemas.openxmlformats.org/drawingml/2006/spreadsheetDrawing">
      <xdr:col>74</xdr:col>
      <xdr:colOff>31750</xdr:colOff>
      <xdr:row>55</xdr:row>
      <xdr:rowOff>137160</xdr:rowOff>
    </xdr:to>
    <xdr:sp macro="" textlink="">
      <xdr:nvSpPr>
        <xdr:cNvPr id="274" name="楕円 273"/>
        <xdr:cNvSpPr/>
      </xdr:nvSpPr>
      <xdr:spPr>
        <a:xfrm>
          <a:off x="14732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147320</xdr:rowOff>
    </xdr:from>
    <xdr:ext cx="762000" cy="259080"/>
    <xdr:sp macro="" textlink="">
      <xdr:nvSpPr>
        <xdr:cNvPr id="275" name="テキスト ボックス 274"/>
        <xdr:cNvSpPr txBox="1"/>
      </xdr:nvSpPr>
      <xdr:spPr>
        <a:xfrm>
          <a:off x="14401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24765</xdr:rowOff>
    </xdr:from>
    <xdr:to xmlns:xdr="http://schemas.openxmlformats.org/drawingml/2006/spreadsheetDrawing">
      <xdr:col>69</xdr:col>
      <xdr:colOff>142875</xdr:colOff>
      <xdr:row>55</xdr:row>
      <xdr:rowOff>126365</xdr:rowOff>
    </xdr:to>
    <xdr:sp macro="" textlink="">
      <xdr:nvSpPr>
        <xdr:cNvPr id="276" name="楕円 275"/>
        <xdr:cNvSpPr/>
      </xdr:nvSpPr>
      <xdr:spPr>
        <a:xfrm>
          <a:off x="13843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136525</xdr:rowOff>
    </xdr:from>
    <xdr:ext cx="751205" cy="258445"/>
    <xdr:sp macro="" textlink="">
      <xdr:nvSpPr>
        <xdr:cNvPr id="277" name="テキスト ボックス 276"/>
        <xdr:cNvSpPr txBox="1"/>
      </xdr:nvSpPr>
      <xdr:spPr>
        <a:xfrm>
          <a:off x="13512800" y="922337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122555</xdr:rowOff>
    </xdr:from>
    <xdr:to xmlns:xdr="http://schemas.openxmlformats.org/drawingml/2006/spreadsheetDrawing">
      <xdr:col>65</xdr:col>
      <xdr:colOff>53975</xdr:colOff>
      <xdr:row>56</xdr:row>
      <xdr:rowOff>52705</xdr:rowOff>
    </xdr:to>
    <xdr:sp macro="" textlink="">
      <xdr:nvSpPr>
        <xdr:cNvPr id="278" name="楕円 277"/>
        <xdr:cNvSpPr/>
      </xdr:nvSpPr>
      <xdr:spPr>
        <a:xfrm>
          <a:off x="12954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63500</xdr:rowOff>
    </xdr:from>
    <xdr:ext cx="762000" cy="251460"/>
    <xdr:sp macro="" textlink="">
      <xdr:nvSpPr>
        <xdr:cNvPr id="279" name="テキスト ボックス 278"/>
        <xdr:cNvSpPr txBox="1"/>
      </xdr:nvSpPr>
      <xdr:spPr>
        <a:xfrm>
          <a:off x="12623800" y="9321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当比率は全国平均・県平均や類似団体平均と比べ経常的に低くなっており、類似団体内順位も２位となっている。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これは本町が常備消防を直営していることが要因である。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655" cy="225425"/>
    <xdr:sp macro="" textlink="">
      <xdr:nvSpPr>
        <xdr:cNvPr id="291" name="テキスト ボックス 290"/>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205" cy="250190"/>
    <xdr:sp macro="" textlink="">
      <xdr:nvSpPr>
        <xdr:cNvPr id="293" name="テキスト ボックス 292"/>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7205" cy="259080"/>
    <xdr:sp macro="" textlink="">
      <xdr:nvSpPr>
        <xdr:cNvPr id="295" name="テキスト ボックス 294"/>
        <xdr:cNvSpPr txBox="1"/>
      </xdr:nvSpPr>
      <xdr:spPr>
        <a:xfrm>
          <a:off x="11938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7205" cy="259080"/>
    <xdr:sp macro="" textlink="">
      <xdr:nvSpPr>
        <xdr:cNvPr id="297" name="テキスト ボックス 296"/>
        <xdr:cNvSpPr txBox="1"/>
      </xdr:nvSpPr>
      <xdr:spPr>
        <a:xfrm>
          <a:off x="11938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7205" cy="250190"/>
    <xdr:sp macro="" textlink="">
      <xdr:nvSpPr>
        <xdr:cNvPr id="299" name="テキスト ボックス 298"/>
        <xdr:cNvSpPr txBox="1"/>
      </xdr:nvSpPr>
      <xdr:spPr>
        <a:xfrm>
          <a:off x="11938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7205" cy="259080"/>
    <xdr:sp macro="" textlink="">
      <xdr:nvSpPr>
        <xdr:cNvPr id="301" name="テキスト ボックス 300"/>
        <xdr:cNvSpPr txBox="1"/>
      </xdr:nvSpPr>
      <xdr:spPr>
        <a:xfrm>
          <a:off x="11938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7205" cy="259080"/>
    <xdr:sp macro="" textlink="">
      <xdr:nvSpPr>
        <xdr:cNvPr id="303" name="テキスト ボックス 302"/>
        <xdr:cNvSpPr txBox="1"/>
      </xdr:nvSpPr>
      <xdr:spPr>
        <a:xfrm>
          <a:off x="11938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7205" cy="250190"/>
    <xdr:sp macro="" textlink="">
      <xdr:nvSpPr>
        <xdr:cNvPr id="305" name="テキスト ボックス 304"/>
        <xdr:cNvSpPr txBox="1"/>
      </xdr:nvSpPr>
      <xdr:spPr>
        <a:xfrm>
          <a:off x="11938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40</xdr:row>
      <xdr:rowOff>66040</xdr:rowOff>
    </xdr:to>
    <xdr:cxnSp macro="">
      <xdr:nvCxnSpPr>
        <xdr:cNvPr id="307" name="直線コネクタ 306"/>
        <xdr:cNvCxnSpPr/>
      </xdr:nvCxnSpPr>
      <xdr:spPr>
        <a:xfrm flipV="1">
          <a:off x="16510000" y="563626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38100</xdr:rowOff>
    </xdr:from>
    <xdr:ext cx="762000" cy="259080"/>
    <xdr:sp macro="" textlink="">
      <xdr:nvSpPr>
        <xdr:cNvPr id="308" name="補助費等最小値テキスト"/>
        <xdr:cNvSpPr txBox="1"/>
      </xdr:nvSpPr>
      <xdr:spPr>
        <a:xfrm>
          <a:off x="165989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66040</xdr:rowOff>
    </xdr:from>
    <xdr:to xmlns:xdr="http://schemas.openxmlformats.org/drawingml/2006/spreadsheetDrawing">
      <xdr:col>82</xdr:col>
      <xdr:colOff>196850</xdr:colOff>
      <xdr:row>40</xdr:row>
      <xdr:rowOff>66040</xdr:rowOff>
    </xdr:to>
    <xdr:cxnSp macro="">
      <xdr:nvCxnSpPr>
        <xdr:cNvPr id="309" name="直線コネクタ 308"/>
        <xdr:cNvCxnSpPr/>
      </xdr:nvCxnSpPr>
      <xdr:spPr>
        <a:xfrm>
          <a:off x="16421100" y="692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62000" cy="250190"/>
    <xdr:sp macro="" textlink="">
      <xdr:nvSpPr>
        <xdr:cNvPr id="310" name="補助費等最大値テキスト"/>
        <xdr:cNvSpPr txBox="1"/>
      </xdr:nvSpPr>
      <xdr:spPr>
        <a:xfrm>
          <a:off x="1659890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11" name="直線コネクタ 310"/>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138430</xdr:rowOff>
    </xdr:from>
    <xdr:to xmlns:xdr="http://schemas.openxmlformats.org/drawingml/2006/spreadsheetDrawing">
      <xdr:col>82</xdr:col>
      <xdr:colOff>107950</xdr:colOff>
      <xdr:row>33</xdr:row>
      <xdr:rowOff>146050</xdr:rowOff>
    </xdr:to>
    <xdr:cxnSp macro="">
      <xdr:nvCxnSpPr>
        <xdr:cNvPr id="312" name="直線コネクタ 311"/>
        <xdr:cNvCxnSpPr/>
      </xdr:nvCxnSpPr>
      <xdr:spPr>
        <a:xfrm>
          <a:off x="15671800" y="57962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40640</xdr:rowOff>
    </xdr:from>
    <xdr:ext cx="762000" cy="251460"/>
    <xdr:sp macro="" textlink="">
      <xdr:nvSpPr>
        <xdr:cNvPr id="313" name="補助費等平均値テキスト"/>
        <xdr:cNvSpPr txBox="1"/>
      </xdr:nvSpPr>
      <xdr:spPr>
        <a:xfrm>
          <a:off x="16598900" y="62128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115570</xdr:rowOff>
    </xdr:from>
    <xdr:to xmlns:xdr="http://schemas.openxmlformats.org/drawingml/2006/spreadsheetDrawing">
      <xdr:col>78</xdr:col>
      <xdr:colOff>69850</xdr:colOff>
      <xdr:row>33</xdr:row>
      <xdr:rowOff>138430</xdr:rowOff>
    </xdr:to>
    <xdr:cxnSp macro="">
      <xdr:nvCxnSpPr>
        <xdr:cNvPr id="315" name="直線コネクタ 314"/>
        <xdr:cNvCxnSpPr/>
      </xdr:nvCxnSpPr>
      <xdr:spPr>
        <a:xfrm>
          <a:off x="14782800" y="577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3810</xdr:rowOff>
    </xdr:from>
    <xdr:to xmlns:xdr="http://schemas.openxmlformats.org/drawingml/2006/spreadsheetDrawing">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90170</xdr:rowOff>
    </xdr:from>
    <xdr:ext cx="736600" cy="259080"/>
    <xdr:sp macro="" textlink="">
      <xdr:nvSpPr>
        <xdr:cNvPr id="317" name="テキスト ボックス 316"/>
        <xdr:cNvSpPr txBox="1"/>
      </xdr:nvSpPr>
      <xdr:spPr>
        <a:xfrm>
          <a:off x="15290800" y="643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92710</xdr:rowOff>
    </xdr:from>
    <xdr:to xmlns:xdr="http://schemas.openxmlformats.org/drawingml/2006/spreadsheetDrawing">
      <xdr:col>73</xdr:col>
      <xdr:colOff>180975</xdr:colOff>
      <xdr:row>33</xdr:row>
      <xdr:rowOff>115570</xdr:rowOff>
    </xdr:to>
    <xdr:cxnSp macro="">
      <xdr:nvCxnSpPr>
        <xdr:cNvPr id="318" name="直線コネクタ 317"/>
        <xdr:cNvCxnSpPr/>
      </xdr:nvCxnSpPr>
      <xdr:spPr>
        <a:xfrm>
          <a:off x="13893800" y="575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160020</xdr:rowOff>
    </xdr:from>
    <xdr:to xmlns:xdr="http://schemas.openxmlformats.org/drawingml/2006/spreadsheetDrawing">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74930</xdr:rowOff>
    </xdr:from>
    <xdr:ext cx="762000" cy="251460"/>
    <xdr:sp macro="" textlink="">
      <xdr:nvSpPr>
        <xdr:cNvPr id="320" name="テキスト ボックス 319"/>
        <xdr:cNvSpPr txBox="1"/>
      </xdr:nvSpPr>
      <xdr:spPr>
        <a:xfrm>
          <a:off x="144018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92710</xdr:rowOff>
    </xdr:from>
    <xdr:to xmlns:xdr="http://schemas.openxmlformats.org/drawingml/2006/spreadsheetDrawing">
      <xdr:col>69</xdr:col>
      <xdr:colOff>92075</xdr:colOff>
      <xdr:row>33</xdr:row>
      <xdr:rowOff>146050</xdr:rowOff>
    </xdr:to>
    <xdr:cxnSp macro="">
      <xdr:nvCxnSpPr>
        <xdr:cNvPr id="321" name="直線コネクタ 320"/>
        <xdr:cNvCxnSpPr/>
      </xdr:nvCxnSpPr>
      <xdr:spPr>
        <a:xfrm flipV="1">
          <a:off x="13004800" y="5750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29210</xdr:rowOff>
    </xdr:from>
    <xdr:ext cx="751205" cy="251460"/>
    <xdr:sp macro="" textlink="">
      <xdr:nvSpPr>
        <xdr:cNvPr id="323" name="テキスト ボックス 322"/>
        <xdr:cNvSpPr txBox="1"/>
      </xdr:nvSpPr>
      <xdr:spPr>
        <a:xfrm>
          <a:off x="13512800" y="63728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106680</xdr:rowOff>
    </xdr:from>
    <xdr:to xmlns:xdr="http://schemas.openxmlformats.org/drawingml/2006/spreadsheetDrawing">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21590</xdr:rowOff>
    </xdr:from>
    <xdr:ext cx="762000" cy="259080"/>
    <xdr:sp macro="" textlink="">
      <xdr:nvSpPr>
        <xdr:cNvPr id="325" name="テキスト ボックス 324"/>
        <xdr:cNvSpPr txBox="1"/>
      </xdr:nvSpPr>
      <xdr:spPr>
        <a:xfrm>
          <a:off x="12623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205" cy="259080"/>
    <xdr:sp macro="" textlink="">
      <xdr:nvSpPr>
        <xdr:cNvPr id="327" name="テキスト ボックス 326"/>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205" cy="259080"/>
    <xdr:sp macro="" textlink="">
      <xdr:nvSpPr>
        <xdr:cNvPr id="328" name="テキスト ボックス 327"/>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205" cy="259080"/>
    <xdr:sp macro="" textlink="">
      <xdr:nvSpPr>
        <xdr:cNvPr id="330" name="テキスト ボックス 329"/>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95250</xdr:rowOff>
    </xdr:from>
    <xdr:to xmlns:xdr="http://schemas.openxmlformats.org/drawingml/2006/spreadsheetDrawing">
      <xdr:col>82</xdr:col>
      <xdr:colOff>158750</xdr:colOff>
      <xdr:row>34</xdr:row>
      <xdr:rowOff>25400</xdr:rowOff>
    </xdr:to>
    <xdr:sp macro="" textlink="">
      <xdr:nvSpPr>
        <xdr:cNvPr id="331" name="楕円 330"/>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111760</xdr:rowOff>
    </xdr:from>
    <xdr:ext cx="762000" cy="248920"/>
    <xdr:sp macro="" textlink="">
      <xdr:nvSpPr>
        <xdr:cNvPr id="332" name="補助費等該当値テキスト"/>
        <xdr:cNvSpPr txBox="1"/>
      </xdr:nvSpPr>
      <xdr:spPr>
        <a:xfrm>
          <a:off x="16598900" y="5598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87630</xdr:rowOff>
    </xdr:from>
    <xdr:to xmlns:xdr="http://schemas.openxmlformats.org/drawingml/2006/spreadsheetDrawing">
      <xdr:col>78</xdr:col>
      <xdr:colOff>120650</xdr:colOff>
      <xdr:row>34</xdr:row>
      <xdr:rowOff>17780</xdr:rowOff>
    </xdr:to>
    <xdr:sp macro="" textlink="">
      <xdr:nvSpPr>
        <xdr:cNvPr id="333" name="楕円 332"/>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27940</xdr:rowOff>
    </xdr:from>
    <xdr:ext cx="736600" cy="259080"/>
    <xdr:sp macro="" textlink="">
      <xdr:nvSpPr>
        <xdr:cNvPr id="334" name="テキスト ボックス 333"/>
        <xdr:cNvSpPr txBox="1"/>
      </xdr:nvSpPr>
      <xdr:spPr>
        <a:xfrm>
          <a:off x="15290800" y="551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64770</xdr:rowOff>
    </xdr:from>
    <xdr:to xmlns:xdr="http://schemas.openxmlformats.org/drawingml/2006/spreadsheetDrawing">
      <xdr:col>74</xdr:col>
      <xdr:colOff>31750</xdr:colOff>
      <xdr:row>33</xdr:row>
      <xdr:rowOff>166370</xdr:rowOff>
    </xdr:to>
    <xdr:sp macro="" textlink="">
      <xdr:nvSpPr>
        <xdr:cNvPr id="335" name="楕円 334"/>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5080</xdr:rowOff>
    </xdr:from>
    <xdr:ext cx="762000" cy="259080"/>
    <xdr:sp macro="" textlink="">
      <xdr:nvSpPr>
        <xdr:cNvPr id="336" name="テキスト ボックス 335"/>
        <xdr:cNvSpPr txBox="1"/>
      </xdr:nvSpPr>
      <xdr:spPr>
        <a:xfrm>
          <a:off x="14401800" y="549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41910</xdr:rowOff>
    </xdr:from>
    <xdr:to xmlns:xdr="http://schemas.openxmlformats.org/drawingml/2006/spreadsheetDrawing">
      <xdr:col>69</xdr:col>
      <xdr:colOff>142875</xdr:colOff>
      <xdr:row>33</xdr:row>
      <xdr:rowOff>143510</xdr:rowOff>
    </xdr:to>
    <xdr:sp macro="" textlink="">
      <xdr:nvSpPr>
        <xdr:cNvPr id="337" name="楕円 336"/>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153670</xdr:rowOff>
    </xdr:from>
    <xdr:ext cx="751205" cy="259080"/>
    <xdr:sp macro="" textlink="">
      <xdr:nvSpPr>
        <xdr:cNvPr id="338" name="テキスト ボックス 337"/>
        <xdr:cNvSpPr txBox="1"/>
      </xdr:nvSpPr>
      <xdr:spPr>
        <a:xfrm>
          <a:off x="13512800" y="54686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95250</xdr:rowOff>
    </xdr:from>
    <xdr:to xmlns:xdr="http://schemas.openxmlformats.org/drawingml/2006/spreadsheetDrawing">
      <xdr:col>65</xdr:col>
      <xdr:colOff>53975</xdr:colOff>
      <xdr:row>34</xdr:row>
      <xdr:rowOff>25400</xdr:rowOff>
    </xdr:to>
    <xdr:sp macro="" textlink="">
      <xdr:nvSpPr>
        <xdr:cNvPr id="339" name="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35560</xdr:rowOff>
    </xdr:from>
    <xdr:ext cx="762000" cy="259080"/>
    <xdr:sp macro="" textlink="">
      <xdr:nvSpPr>
        <xdr:cNvPr id="340" name="テキスト ボックス 339"/>
        <xdr:cNvSpPr txBox="1"/>
      </xdr:nvSpPr>
      <xdr:spPr>
        <a:xfrm>
          <a:off x="12623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大規模な投資的事業を行ってきた影響等により、地方債償還額が高額で推移しており、類似団体内でも最下位という状況である。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引き続き投資的事業の抑制・平準化により公債費の縮減に努める。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7655" cy="225425"/>
    <xdr:sp macro="" textlink="">
      <xdr:nvSpPr>
        <xdr:cNvPr id="352" name="テキスト ボックス 351"/>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205" cy="250190"/>
    <xdr:sp macro="" textlink="">
      <xdr:nvSpPr>
        <xdr:cNvPr id="354" name="テキスト ボックス 353"/>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205" cy="250190"/>
    <xdr:sp macro="" textlink="">
      <xdr:nvSpPr>
        <xdr:cNvPr id="356" name="テキスト ボックス 355"/>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205" cy="250190"/>
    <xdr:sp macro="" textlink="">
      <xdr:nvSpPr>
        <xdr:cNvPr id="358" name="テキスト ボックス 357"/>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205" cy="250190"/>
    <xdr:sp macro="" textlink="">
      <xdr:nvSpPr>
        <xdr:cNvPr id="360" name="テキスト ボックス 359"/>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205" cy="250190"/>
    <xdr:sp macro="" textlink="">
      <xdr:nvSpPr>
        <xdr:cNvPr id="362" name="テキスト ボックス 361"/>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79</xdr:row>
      <xdr:rowOff>55880</xdr:rowOff>
    </xdr:to>
    <xdr:cxnSp macro="">
      <xdr:nvCxnSpPr>
        <xdr:cNvPr id="365" name="直線コネクタ 364"/>
        <xdr:cNvCxnSpPr/>
      </xdr:nvCxnSpPr>
      <xdr:spPr>
        <a:xfrm flipV="1">
          <a:off x="4826000" y="12631420"/>
          <a:ext cx="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27940</xdr:rowOff>
    </xdr:from>
    <xdr:ext cx="762000" cy="259080"/>
    <xdr:sp macro="" textlink="">
      <xdr:nvSpPr>
        <xdr:cNvPr id="366" name="公債費最小値テキスト"/>
        <xdr:cNvSpPr txBox="1"/>
      </xdr:nvSpPr>
      <xdr:spPr>
        <a:xfrm>
          <a:off x="4914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55880</xdr:rowOff>
    </xdr:from>
    <xdr:to xmlns:xdr="http://schemas.openxmlformats.org/drawingml/2006/spreadsheetDrawing">
      <xdr:col>24</xdr:col>
      <xdr:colOff>114300</xdr:colOff>
      <xdr:row>79</xdr:row>
      <xdr:rowOff>55880</xdr:rowOff>
    </xdr:to>
    <xdr:cxnSp macro="">
      <xdr:nvCxnSpPr>
        <xdr:cNvPr id="367" name="直線コネクタ 366"/>
        <xdr:cNvCxnSpPr/>
      </xdr:nvCxnSpPr>
      <xdr:spPr>
        <a:xfrm>
          <a:off x="47371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0190"/>
    <xdr:sp macro="" textlink="">
      <xdr:nvSpPr>
        <xdr:cNvPr id="368" name="公債費最大値テキスト"/>
        <xdr:cNvSpPr txBox="1"/>
      </xdr:nvSpPr>
      <xdr:spPr>
        <a:xfrm>
          <a:off x="4914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69" name="直線コネクタ 368"/>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55880</xdr:rowOff>
    </xdr:from>
    <xdr:to xmlns:xdr="http://schemas.openxmlformats.org/drawingml/2006/spreadsheetDrawing">
      <xdr:col>24</xdr:col>
      <xdr:colOff>25400</xdr:colOff>
      <xdr:row>79</xdr:row>
      <xdr:rowOff>170180</xdr:rowOff>
    </xdr:to>
    <xdr:cxnSp macro="">
      <xdr:nvCxnSpPr>
        <xdr:cNvPr id="370" name="直線コネクタ 369"/>
        <xdr:cNvCxnSpPr/>
      </xdr:nvCxnSpPr>
      <xdr:spPr>
        <a:xfrm flipV="1">
          <a:off x="3987800" y="1360043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31115</xdr:rowOff>
    </xdr:from>
    <xdr:ext cx="762000" cy="249555"/>
    <xdr:sp macro="" textlink="">
      <xdr:nvSpPr>
        <xdr:cNvPr id="371" name="公債費平均値テキスト"/>
        <xdr:cNvSpPr txBox="1"/>
      </xdr:nvSpPr>
      <xdr:spPr>
        <a:xfrm>
          <a:off x="4914900" y="1306131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14605</xdr:rowOff>
    </xdr:from>
    <xdr:to xmlns:xdr="http://schemas.openxmlformats.org/drawingml/2006/spreadsheetDrawing">
      <xdr:col>24</xdr:col>
      <xdr:colOff>76200</xdr:colOff>
      <xdr:row>77</xdr:row>
      <xdr:rowOff>116205</xdr:rowOff>
    </xdr:to>
    <xdr:sp macro="" textlink="">
      <xdr:nvSpPr>
        <xdr:cNvPr id="372" name="フローチャート: 判断 371"/>
        <xdr:cNvSpPr/>
      </xdr:nvSpPr>
      <xdr:spPr>
        <a:xfrm>
          <a:off x="4775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170180</xdr:rowOff>
    </xdr:from>
    <xdr:to xmlns:xdr="http://schemas.openxmlformats.org/drawingml/2006/spreadsheetDrawing">
      <xdr:col>19</xdr:col>
      <xdr:colOff>187325</xdr:colOff>
      <xdr:row>80</xdr:row>
      <xdr:rowOff>21590</xdr:rowOff>
    </xdr:to>
    <xdr:cxnSp macro="">
      <xdr:nvCxnSpPr>
        <xdr:cNvPr id="373" name="直線コネクタ 372"/>
        <xdr:cNvCxnSpPr/>
      </xdr:nvCxnSpPr>
      <xdr:spPr>
        <a:xfrm flipV="1">
          <a:off x="3098800" y="13714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60325</xdr:rowOff>
    </xdr:from>
    <xdr:to xmlns:xdr="http://schemas.openxmlformats.org/drawingml/2006/spreadsheetDrawing">
      <xdr:col>20</xdr:col>
      <xdr:colOff>38100</xdr:colOff>
      <xdr:row>77</xdr:row>
      <xdr:rowOff>161925</xdr:rowOff>
    </xdr:to>
    <xdr:sp macro="" textlink="">
      <xdr:nvSpPr>
        <xdr:cNvPr id="374" name="フローチャート: 判断 373"/>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635</xdr:rowOff>
    </xdr:from>
    <xdr:ext cx="725805" cy="259080"/>
    <xdr:sp macro="" textlink="">
      <xdr:nvSpPr>
        <xdr:cNvPr id="375" name="テキスト ボックス 374"/>
        <xdr:cNvSpPr txBox="1"/>
      </xdr:nvSpPr>
      <xdr:spPr>
        <a:xfrm>
          <a:off x="3606800" y="1303083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152400</xdr:rowOff>
    </xdr:from>
    <xdr:to xmlns:xdr="http://schemas.openxmlformats.org/drawingml/2006/spreadsheetDrawing">
      <xdr:col>15</xdr:col>
      <xdr:colOff>98425</xdr:colOff>
      <xdr:row>80</xdr:row>
      <xdr:rowOff>21590</xdr:rowOff>
    </xdr:to>
    <xdr:cxnSp macro="">
      <xdr:nvCxnSpPr>
        <xdr:cNvPr id="376" name="直線コネクタ 375"/>
        <xdr:cNvCxnSpPr/>
      </xdr:nvCxnSpPr>
      <xdr:spPr>
        <a:xfrm>
          <a:off x="2209800" y="136969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83185</xdr:rowOff>
    </xdr:from>
    <xdr:to xmlns:xdr="http://schemas.openxmlformats.org/drawingml/2006/spreadsheetDrawing">
      <xdr:col>15</xdr:col>
      <xdr:colOff>149225</xdr:colOff>
      <xdr:row>78</xdr:row>
      <xdr:rowOff>13335</xdr:rowOff>
    </xdr:to>
    <xdr:sp macro="" textlink="">
      <xdr:nvSpPr>
        <xdr:cNvPr id="377" name="フローチャート: 判断 376"/>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23495</xdr:rowOff>
    </xdr:from>
    <xdr:ext cx="762000" cy="259080"/>
    <xdr:sp macro="" textlink="">
      <xdr:nvSpPr>
        <xdr:cNvPr id="378" name="テキスト ボックス 377"/>
        <xdr:cNvSpPr txBox="1"/>
      </xdr:nvSpPr>
      <xdr:spPr>
        <a:xfrm>
          <a:off x="2717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152400</xdr:rowOff>
    </xdr:from>
    <xdr:to xmlns:xdr="http://schemas.openxmlformats.org/drawingml/2006/spreadsheetDrawing">
      <xdr:col>11</xdr:col>
      <xdr:colOff>9525</xdr:colOff>
      <xdr:row>79</xdr:row>
      <xdr:rowOff>152400</xdr:rowOff>
    </xdr:to>
    <xdr:cxnSp macro="">
      <xdr:nvCxnSpPr>
        <xdr:cNvPr id="379" name="直線コネクタ 378"/>
        <xdr:cNvCxnSpPr/>
      </xdr:nvCxnSpPr>
      <xdr:spPr>
        <a:xfrm>
          <a:off x="1320800" y="1369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80" name="フローチャート: 判断 379"/>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23495</xdr:rowOff>
    </xdr:from>
    <xdr:ext cx="751205" cy="259080"/>
    <xdr:sp macro="" textlink="">
      <xdr:nvSpPr>
        <xdr:cNvPr id="381" name="テキスト ボックス 380"/>
        <xdr:cNvSpPr txBox="1"/>
      </xdr:nvSpPr>
      <xdr:spPr>
        <a:xfrm>
          <a:off x="1828800" y="1305369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78740</xdr:rowOff>
    </xdr:from>
    <xdr:to xmlns:xdr="http://schemas.openxmlformats.org/drawingml/2006/spreadsheetDrawing">
      <xdr:col>6</xdr:col>
      <xdr:colOff>171450</xdr:colOff>
      <xdr:row>78</xdr:row>
      <xdr:rowOff>8890</xdr:rowOff>
    </xdr:to>
    <xdr:sp macro="" textlink="">
      <xdr:nvSpPr>
        <xdr:cNvPr id="382" name="フローチャート: 判断 381"/>
        <xdr:cNvSpPr/>
      </xdr:nvSpPr>
      <xdr:spPr>
        <a:xfrm>
          <a:off x="12700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19050</xdr:rowOff>
    </xdr:from>
    <xdr:ext cx="751205" cy="250190"/>
    <xdr:sp macro="" textlink="">
      <xdr:nvSpPr>
        <xdr:cNvPr id="383" name="テキスト ボックス 382"/>
        <xdr:cNvSpPr txBox="1"/>
      </xdr:nvSpPr>
      <xdr:spPr>
        <a:xfrm>
          <a:off x="939800" y="1304925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205" cy="259080"/>
    <xdr:sp macro="" textlink="">
      <xdr:nvSpPr>
        <xdr:cNvPr id="386" name="テキスト ボックス 385"/>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5080</xdr:rowOff>
    </xdr:from>
    <xdr:to xmlns:xdr="http://schemas.openxmlformats.org/drawingml/2006/spreadsheetDrawing">
      <xdr:col>24</xdr:col>
      <xdr:colOff>76200</xdr:colOff>
      <xdr:row>79</xdr:row>
      <xdr:rowOff>106680</xdr:rowOff>
    </xdr:to>
    <xdr:sp macro="" textlink="">
      <xdr:nvSpPr>
        <xdr:cNvPr id="389" name="楕円 388"/>
        <xdr:cNvSpPr/>
      </xdr:nvSpPr>
      <xdr:spPr>
        <a:xfrm>
          <a:off x="47752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85090</xdr:rowOff>
    </xdr:from>
    <xdr:ext cx="762000" cy="259080"/>
    <xdr:sp macro="" textlink="">
      <xdr:nvSpPr>
        <xdr:cNvPr id="390"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119380</xdr:rowOff>
    </xdr:from>
    <xdr:to xmlns:xdr="http://schemas.openxmlformats.org/drawingml/2006/spreadsheetDrawing">
      <xdr:col>20</xdr:col>
      <xdr:colOff>38100</xdr:colOff>
      <xdr:row>80</xdr:row>
      <xdr:rowOff>49530</xdr:rowOff>
    </xdr:to>
    <xdr:sp macro="" textlink="">
      <xdr:nvSpPr>
        <xdr:cNvPr id="391" name="楕円 390"/>
        <xdr:cNvSpPr/>
      </xdr:nvSpPr>
      <xdr:spPr>
        <a:xfrm>
          <a:off x="3937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34290</xdr:rowOff>
    </xdr:from>
    <xdr:ext cx="725805" cy="259080"/>
    <xdr:sp macro="" textlink="">
      <xdr:nvSpPr>
        <xdr:cNvPr id="392" name="テキスト ボックス 391"/>
        <xdr:cNvSpPr txBox="1"/>
      </xdr:nvSpPr>
      <xdr:spPr>
        <a:xfrm>
          <a:off x="3606800" y="1375029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142240</xdr:rowOff>
    </xdr:from>
    <xdr:to xmlns:xdr="http://schemas.openxmlformats.org/drawingml/2006/spreadsheetDrawing">
      <xdr:col>15</xdr:col>
      <xdr:colOff>149225</xdr:colOff>
      <xdr:row>80</xdr:row>
      <xdr:rowOff>72390</xdr:rowOff>
    </xdr:to>
    <xdr:sp macro="" textlink="">
      <xdr:nvSpPr>
        <xdr:cNvPr id="393" name="楕円 392"/>
        <xdr:cNvSpPr/>
      </xdr:nvSpPr>
      <xdr:spPr>
        <a:xfrm>
          <a:off x="3048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57150</xdr:rowOff>
    </xdr:from>
    <xdr:ext cx="762000" cy="259080"/>
    <xdr:sp macro="" textlink="">
      <xdr:nvSpPr>
        <xdr:cNvPr id="394" name="テキスト ボックス 393"/>
        <xdr:cNvSpPr txBox="1"/>
      </xdr:nvSpPr>
      <xdr:spPr>
        <a:xfrm>
          <a:off x="2717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101600</xdr:rowOff>
    </xdr:from>
    <xdr:to xmlns:xdr="http://schemas.openxmlformats.org/drawingml/2006/spreadsheetDrawing">
      <xdr:col>11</xdr:col>
      <xdr:colOff>60325</xdr:colOff>
      <xdr:row>80</xdr:row>
      <xdr:rowOff>31750</xdr:rowOff>
    </xdr:to>
    <xdr:sp macro="" textlink="">
      <xdr:nvSpPr>
        <xdr:cNvPr id="395" name="楕円 394"/>
        <xdr:cNvSpPr/>
      </xdr:nvSpPr>
      <xdr:spPr>
        <a:xfrm>
          <a:off x="2159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16510</xdr:rowOff>
    </xdr:from>
    <xdr:ext cx="751205" cy="259080"/>
    <xdr:sp macro="" textlink="">
      <xdr:nvSpPr>
        <xdr:cNvPr id="396" name="テキスト ボックス 395"/>
        <xdr:cNvSpPr txBox="1"/>
      </xdr:nvSpPr>
      <xdr:spPr>
        <a:xfrm>
          <a:off x="1828800" y="13732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101600</xdr:rowOff>
    </xdr:from>
    <xdr:to xmlns:xdr="http://schemas.openxmlformats.org/drawingml/2006/spreadsheetDrawing">
      <xdr:col>6</xdr:col>
      <xdr:colOff>171450</xdr:colOff>
      <xdr:row>80</xdr:row>
      <xdr:rowOff>31750</xdr:rowOff>
    </xdr:to>
    <xdr:sp macro="" textlink="">
      <xdr:nvSpPr>
        <xdr:cNvPr id="397" name="楕円 396"/>
        <xdr:cNvSpPr/>
      </xdr:nvSpPr>
      <xdr:spPr>
        <a:xfrm>
          <a:off x="1270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16510</xdr:rowOff>
    </xdr:from>
    <xdr:ext cx="751205" cy="259080"/>
    <xdr:sp macro="" textlink="">
      <xdr:nvSpPr>
        <xdr:cNvPr id="398" name="テキスト ボックス 397"/>
        <xdr:cNvSpPr txBox="1"/>
      </xdr:nvSpPr>
      <xdr:spPr>
        <a:xfrm>
          <a:off x="939800" y="13732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前年度から３ポイント減少し良化した。これは、</a:t>
          </a:r>
          <a:r>
            <a:rPr kumimoji="1" lang="ja-JP" altLang="en-US" sz="1300">
              <a:latin typeface="ＭＳ Ｐゴシック"/>
              <a:ea typeface="ＭＳ Ｐゴシック"/>
            </a:rPr>
            <a:t>経常一般財源である地方交付税等の増が影響している。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類似団体の平均より比率は低いが、本庁の経常収支比率は依然として高い状況が続いていることから、引き続き財政健全化を図る。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7655" cy="225425"/>
    <xdr:sp macro="" textlink="">
      <xdr:nvSpPr>
        <xdr:cNvPr id="410" name="テキスト ボックス 409"/>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205" cy="250190"/>
    <xdr:sp macro="" textlink="">
      <xdr:nvSpPr>
        <xdr:cNvPr id="412" name="テキスト ボックス 411"/>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205" cy="250190"/>
    <xdr:sp macro="" textlink="">
      <xdr:nvSpPr>
        <xdr:cNvPr id="414" name="テキスト ボックス 413"/>
        <xdr:cNvSpPr txBox="1"/>
      </xdr:nvSpPr>
      <xdr:spPr>
        <a:xfrm>
          <a:off x="11938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205" cy="250190"/>
    <xdr:sp macro="" textlink="">
      <xdr:nvSpPr>
        <xdr:cNvPr id="416" name="テキスト ボックス 415"/>
        <xdr:cNvSpPr txBox="1"/>
      </xdr:nvSpPr>
      <xdr:spPr>
        <a:xfrm>
          <a:off x="11938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205" cy="250190"/>
    <xdr:sp macro="" textlink="">
      <xdr:nvSpPr>
        <xdr:cNvPr id="418" name="テキスト ボックス 417"/>
        <xdr:cNvSpPr txBox="1"/>
      </xdr:nvSpPr>
      <xdr:spPr>
        <a:xfrm>
          <a:off x="11938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205" cy="250190"/>
    <xdr:sp macro="" textlink="">
      <xdr:nvSpPr>
        <xdr:cNvPr id="420" name="テキスト ボックス 419"/>
        <xdr:cNvSpPr txBox="1"/>
      </xdr:nvSpPr>
      <xdr:spPr>
        <a:xfrm>
          <a:off x="11938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205" cy="250190"/>
    <xdr:sp macro="" textlink="">
      <xdr:nvSpPr>
        <xdr:cNvPr id="422" name="テキスト ボックス 421"/>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158750</xdr:rowOff>
    </xdr:from>
    <xdr:to xmlns:xdr="http://schemas.openxmlformats.org/drawingml/2006/spreadsheetDrawing">
      <xdr:col>82</xdr:col>
      <xdr:colOff>107950</xdr:colOff>
      <xdr:row>80</xdr:row>
      <xdr:rowOff>163830</xdr:rowOff>
    </xdr:to>
    <xdr:cxnSp macro="">
      <xdr:nvCxnSpPr>
        <xdr:cNvPr id="424" name="直線コネクタ 423"/>
        <xdr:cNvCxnSpPr/>
      </xdr:nvCxnSpPr>
      <xdr:spPr>
        <a:xfrm flipV="1">
          <a:off x="16510000" y="1284605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135890</xdr:rowOff>
    </xdr:from>
    <xdr:ext cx="762000" cy="259080"/>
    <xdr:sp macro="" textlink="">
      <xdr:nvSpPr>
        <xdr:cNvPr id="425" name="公債費以外最小値テキスト"/>
        <xdr:cNvSpPr txBox="1"/>
      </xdr:nvSpPr>
      <xdr:spPr>
        <a:xfrm>
          <a:off x="1659890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163830</xdr:rowOff>
    </xdr:from>
    <xdr:to xmlns:xdr="http://schemas.openxmlformats.org/drawingml/2006/spreadsheetDrawing">
      <xdr:col>82</xdr:col>
      <xdr:colOff>196850</xdr:colOff>
      <xdr:row>80</xdr:row>
      <xdr:rowOff>163830</xdr:rowOff>
    </xdr:to>
    <xdr:cxnSp macro="">
      <xdr:nvCxnSpPr>
        <xdr:cNvPr id="426" name="直線コネクタ 425"/>
        <xdr:cNvCxnSpPr/>
      </xdr:nvCxnSpPr>
      <xdr:spPr>
        <a:xfrm>
          <a:off x="16421100" y="1387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73660</xdr:rowOff>
    </xdr:from>
    <xdr:ext cx="762000" cy="259080"/>
    <xdr:sp macro="" textlink="">
      <xdr:nvSpPr>
        <xdr:cNvPr id="427" name="公債費以外最大値テキスト"/>
        <xdr:cNvSpPr txBox="1"/>
      </xdr:nvSpPr>
      <xdr:spPr>
        <a:xfrm>
          <a:off x="16598900" y="1258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158750</xdr:rowOff>
    </xdr:from>
    <xdr:to xmlns:xdr="http://schemas.openxmlformats.org/drawingml/2006/spreadsheetDrawing">
      <xdr:col>82</xdr:col>
      <xdr:colOff>196850</xdr:colOff>
      <xdr:row>74</xdr:row>
      <xdr:rowOff>158750</xdr:rowOff>
    </xdr:to>
    <xdr:cxnSp macro="">
      <xdr:nvCxnSpPr>
        <xdr:cNvPr id="428" name="直線コネクタ 427"/>
        <xdr:cNvCxnSpPr/>
      </xdr:nvCxnSpPr>
      <xdr:spPr>
        <a:xfrm>
          <a:off x="16421100" y="1284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145415</xdr:rowOff>
    </xdr:from>
    <xdr:to xmlns:xdr="http://schemas.openxmlformats.org/drawingml/2006/spreadsheetDrawing">
      <xdr:col>82</xdr:col>
      <xdr:colOff>107950</xdr:colOff>
      <xdr:row>77</xdr:row>
      <xdr:rowOff>111125</xdr:rowOff>
    </xdr:to>
    <xdr:cxnSp macro="">
      <xdr:nvCxnSpPr>
        <xdr:cNvPr id="429" name="直線コネクタ 428"/>
        <xdr:cNvCxnSpPr/>
      </xdr:nvCxnSpPr>
      <xdr:spPr>
        <a:xfrm flipV="1">
          <a:off x="15671800" y="1317561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155575</xdr:rowOff>
    </xdr:from>
    <xdr:ext cx="762000" cy="250825"/>
    <xdr:sp macro="" textlink="">
      <xdr:nvSpPr>
        <xdr:cNvPr id="430" name="公債費以外平均値テキスト"/>
        <xdr:cNvSpPr txBox="1"/>
      </xdr:nvSpPr>
      <xdr:spPr>
        <a:xfrm>
          <a:off x="16598900" y="133572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12065</xdr:rowOff>
    </xdr:from>
    <xdr:to xmlns:xdr="http://schemas.openxmlformats.org/drawingml/2006/spreadsheetDrawing">
      <xdr:col>82</xdr:col>
      <xdr:colOff>158750</xdr:colOff>
      <xdr:row>78</xdr:row>
      <xdr:rowOff>113665</xdr:rowOff>
    </xdr:to>
    <xdr:sp macro="" textlink="">
      <xdr:nvSpPr>
        <xdr:cNvPr id="431" name="フローチャート: 判断 430"/>
        <xdr:cNvSpPr/>
      </xdr:nvSpPr>
      <xdr:spPr>
        <a:xfrm>
          <a:off x="164592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101600</xdr:rowOff>
    </xdr:from>
    <xdr:to xmlns:xdr="http://schemas.openxmlformats.org/drawingml/2006/spreadsheetDrawing">
      <xdr:col>78</xdr:col>
      <xdr:colOff>69850</xdr:colOff>
      <xdr:row>77</xdr:row>
      <xdr:rowOff>111125</xdr:rowOff>
    </xdr:to>
    <xdr:cxnSp macro="">
      <xdr:nvCxnSpPr>
        <xdr:cNvPr id="432" name="直線コネクタ 431"/>
        <xdr:cNvCxnSpPr/>
      </xdr:nvCxnSpPr>
      <xdr:spPr>
        <a:xfrm>
          <a:off x="14782800" y="133032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126365</xdr:rowOff>
    </xdr:from>
    <xdr:to xmlns:xdr="http://schemas.openxmlformats.org/drawingml/2006/spreadsheetDrawing">
      <xdr:col>78</xdr:col>
      <xdr:colOff>120650</xdr:colOff>
      <xdr:row>79</xdr:row>
      <xdr:rowOff>56515</xdr:rowOff>
    </xdr:to>
    <xdr:sp macro="" textlink="">
      <xdr:nvSpPr>
        <xdr:cNvPr id="433" name="フローチャート: 判断 432"/>
        <xdr:cNvSpPr/>
      </xdr:nvSpPr>
      <xdr:spPr>
        <a:xfrm>
          <a:off x="156210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41275</xdr:rowOff>
    </xdr:from>
    <xdr:ext cx="736600" cy="250825"/>
    <xdr:sp macro="" textlink="">
      <xdr:nvSpPr>
        <xdr:cNvPr id="434" name="テキスト ボックス 433"/>
        <xdr:cNvSpPr txBox="1"/>
      </xdr:nvSpPr>
      <xdr:spPr>
        <a:xfrm>
          <a:off x="15290800" y="135858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83820</xdr:rowOff>
    </xdr:from>
    <xdr:to xmlns:xdr="http://schemas.openxmlformats.org/drawingml/2006/spreadsheetDrawing">
      <xdr:col>73</xdr:col>
      <xdr:colOff>180975</xdr:colOff>
      <xdr:row>77</xdr:row>
      <xdr:rowOff>101600</xdr:rowOff>
    </xdr:to>
    <xdr:cxnSp macro="">
      <xdr:nvCxnSpPr>
        <xdr:cNvPr id="435" name="直線コネクタ 434"/>
        <xdr:cNvCxnSpPr/>
      </xdr:nvCxnSpPr>
      <xdr:spPr>
        <a:xfrm>
          <a:off x="13893800" y="13285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140335</xdr:rowOff>
    </xdr:from>
    <xdr:to xmlns:xdr="http://schemas.openxmlformats.org/drawingml/2006/spreadsheetDrawing">
      <xdr:col>74</xdr:col>
      <xdr:colOff>31750</xdr:colOff>
      <xdr:row>79</xdr:row>
      <xdr:rowOff>70485</xdr:rowOff>
    </xdr:to>
    <xdr:sp macro="" textlink="">
      <xdr:nvSpPr>
        <xdr:cNvPr id="436" name="フローチャート: 判断 435"/>
        <xdr:cNvSpPr/>
      </xdr:nvSpPr>
      <xdr:spPr>
        <a:xfrm>
          <a:off x="147320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55245</xdr:rowOff>
    </xdr:from>
    <xdr:ext cx="762000" cy="248285"/>
    <xdr:sp macro="" textlink="">
      <xdr:nvSpPr>
        <xdr:cNvPr id="437" name="テキスト ボックス 436"/>
        <xdr:cNvSpPr txBox="1"/>
      </xdr:nvSpPr>
      <xdr:spPr>
        <a:xfrm>
          <a:off x="14401800" y="135997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52070</xdr:rowOff>
    </xdr:from>
    <xdr:to xmlns:xdr="http://schemas.openxmlformats.org/drawingml/2006/spreadsheetDrawing">
      <xdr:col>69</xdr:col>
      <xdr:colOff>92075</xdr:colOff>
      <xdr:row>77</xdr:row>
      <xdr:rowOff>83820</xdr:rowOff>
    </xdr:to>
    <xdr:cxnSp macro="">
      <xdr:nvCxnSpPr>
        <xdr:cNvPr id="438" name="直線コネクタ 437"/>
        <xdr:cNvCxnSpPr/>
      </xdr:nvCxnSpPr>
      <xdr:spPr>
        <a:xfrm>
          <a:off x="13004800" y="132537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135890</xdr:rowOff>
    </xdr:from>
    <xdr:to xmlns:xdr="http://schemas.openxmlformats.org/drawingml/2006/spreadsheetDrawing">
      <xdr:col>69</xdr:col>
      <xdr:colOff>142875</xdr:colOff>
      <xdr:row>79</xdr:row>
      <xdr:rowOff>66040</xdr:rowOff>
    </xdr:to>
    <xdr:sp macro="" textlink="">
      <xdr:nvSpPr>
        <xdr:cNvPr id="439" name="フローチャート: 判断 438"/>
        <xdr:cNvSpPr/>
      </xdr:nvSpPr>
      <xdr:spPr>
        <a:xfrm>
          <a:off x="138430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50800</xdr:rowOff>
    </xdr:from>
    <xdr:ext cx="751205" cy="259080"/>
    <xdr:sp macro="" textlink="">
      <xdr:nvSpPr>
        <xdr:cNvPr id="440" name="テキスト ボックス 439"/>
        <xdr:cNvSpPr txBox="1"/>
      </xdr:nvSpPr>
      <xdr:spPr>
        <a:xfrm>
          <a:off x="13512800" y="135953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121920</xdr:rowOff>
    </xdr:from>
    <xdr:to xmlns:xdr="http://schemas.openxmlformats.org/drawingml/2006/spreadsheetDrawing">
      <xdr:col>65</xdr:col>
      <xdr:colOff>53975</xdr:colOff>
      <xdr:row>79</xdr:row>
      <xdr:rowOff>52070</xdr:rowOff>
    </xdr:to>
    <xdr:sp macro="" textlink="">
      <xdr:nvSpPr>
        <xdr:cNvPr id="441" name="フローチャート: 判断 440"/>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36830</xdr:rowOff>
    </xdr:from>
    <xdr:ext cx="762000" cy="259080"/>
    <xdr:sp macro="" textlink="">
      <xdr:nvSpPr>
        <xdr:cNvPr id="442" name="テキスト ボックス 441"/>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205" cy="259080"/>
    <xdr:sp macro="" textlink="">
      <xdr:nvSpPr>
        <xdr:cNvPr id="444" name="テキスト ボックス 443"/>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205" cy="259080"/>
    <xdr:sp macro="" textlink="">
      <xdr:nvSpPr>
        <xdr:cNvPr id="445" name="テキスト ボックス 444"/>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205" cy="259080"/>
    <xdr:sp macro="" textlink="">
      <xdr:nvSpPr>
        <xdr:cNvPr id="447" name="テキスト ボックス 446"/>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94615</xdr:rowOff>
    </xdr:from>
    <xdr:to xmlns:xdr="http://schemas.openxmlformats.org/drawingml/2006/spreadsheetDrawing">
      <xdr:col>82</xdr:col>
      <xdr:colOff>158750</xdr:colOff>
      <xdr:row>77</xdr:row>
      <xdr:rowOff>24765</xdr:rowOff>
    </xdr:to>
    <xdr:sp macro="" textlink="">
      <xdr:nvSpPr>
        <xdr:cNvPr id="448" name="楕円 447"/>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111125</xdr:rowOff>
    </xdr:from>
    <xdr:ext cx="762000" cy="249555"/>
    <xdr:sp macro="" textlink="">
      <xdr:nvSpPr>
        <xdr:cNvPr id="449" name="公債費以外該当値テキスト"/>
        <xdr:cNvSpPr txBox="1"/>
      </xdr:nvSpPr>
      <xdr:spPr>
        <a:xfrm>
          <a:off x="16598900" y="129698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60325</xdr:rowOff>
    </xdr:from>
    <xdr:to xmlns:xdr="http://schemas.openxmlformats.org/drawingml/2006/spreadsheetDrawing">
      <xdr:col>78</xdr:col>
      <xdr:colOff>120650</xdr:colOff>
      <xdr:row>77</xdr:row>
      <xdr:rowOff>161925</xdr:rowOff>
    </xdr:to>
    <xdr:sp macro="" textlink="">
      <xdr:nvSpPr>
        <xdr:cNvPr id="450" name="楕円 449"/>
        <xdr:cNvSpPr/>
      </xdr:nvSpPr>
      <xdr:spPr>
        <a:xfrm>
          <a:off x="15621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635</xdr:rowOff>
    </xdr:from>
    <xdr:ext cx="736600" cy="259080"/>
    <xdr:sp macro="" textlink="">
      <xdr:nvSpPr>
        <xdr:cNvPr id="451" name="テキスト ボックス 450"/>
        <xdr:cNvSpPr txBox="1"/>
      </xdr:nvSpPr>
      <xdr:spPr>
        <a:xfrm>
          <a:off x="15290800" y="13030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50800</xdr:rowOff>
    </xdr:from>
    <xdr:to xmlns:xdr="http://schemas.openxmlformats.org/drawingml/2006/spreadsheetDrawing">
      <xdr:col>74</xdr:col>
      <xdr:colOff>31750</xdr:colOff>
      <xdr:row>77</xdr:row>
      <xdr:rowOff>152400</xdr:rowOff>
    </xdr:to>
    <xdr:sp macro="" textlink="">
      <xdr:nvSpPr>
        <xdr:cNvPr id="452" name="楕円 451"/>
        <xdr:cNvSpPr/>
      </xdr:nvSpPr>
      <xdr:spPr>
        <a:xfrm>
          <a:off x="14732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162560</xdr:rowOff>
    </xdr:from>
    <xdr:ext cx="762000" cy="259080"/>
    <xdr:sp macro="" textlink="">
      <xdr:nvSpPr>
        <xdr:cNvPr id="453" name="テキスト ボックス 452"/>
        <xdr:cNvSpPr txBox="1"/>
      </xdr:nvSpPr>
      <xdr:spPr>
        <a:xfrm>
          <a:off x="14401800" y="1302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33020</xdr:rowOff>
    </xdr:from>
    <xdr:to xmlns:xdr="http://schemas.openxmlformats.org/drawingml/2006/spreadsheetDrawing">
      <xdr:col>69</xdr:col>
      <xdr:colOff>142875</xdr:colOff>
      <xdr:row>77</xdr:row>
      <xdr:rowOff>134620</xdr:rowOff>
    </xdr:to>
    <xdr:sp macro="" textlink="">
      <xdr:nvSpPr>
        <xdr:cNvPr id="454" name="楕円 453"/>
        <xdr:cNvSpPr/>
      </xdr:nvSpPr>
      <xdr:spPr>
        <a:xfrm>
          <a:off x="13843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144780</xdr:rowOff>
    </xdr:from>
    <xdr:ext cx="751205" cy="250190"/>
    <xdr:sp macro="" textlink="">
      <xdr:nvSpPr>
        <xdr:cNvPr id="455" name="テキスト ボックス 454"/>
        <xdr:cNvSpPr txBox="1"/>
      </xdr:nvSpPr>
      <xdr:spPr>
        <a:xfrm>
          <a:off x="13512800" y="1300353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635</xdr:rowOff>
    </xdr:from>
    <xdr:to xmlns:xdr="http://schemas.openxmlformats.org/drawingml/2006/spreadsheetDrawing">
      <xdr:col>65</xdr:col>
      <xdr:colOff>53975</xdr:colOff>
      <xdr:row>77</xdr:row>
      <xdr:rowOff>102235</xdr:rowOff>
    </xdr:to>
    <xdr:sp macro="" textlink="">
      <xdr:nvSpPr>
        <xdr:cNvPr id="456" name="楕円 455"/>
        <xdr:cNvSpPr/>
      </xdr:nvSpPr>
      <xdr:spPr>
        <a:xfrm>
          <a:off x="12954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112395</xdr:rowOff>
    </xdr:from>
    <xdr:ext cx="762000" cy="248285"/>
    <xdr:sp macro="" textlink="">
      <xdr:nvSpPr>
        <xdr:cNvPr id="457" name="テキスト ボックス 456"/>
        <xdr:cNvSpPr txBox="1"/>
      </xdr:nvSpPr>
      <xdr:spPr>
        <a:xfrm>
          <a:off x="12623800" y="12971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9525</xdr:rowOff>
    </xdr:from>
    <xdr:to xmlns:xdr="http://schemas.openxmlformats.org/drawingml/2006/spreadsheetDrawing">
      <xdr:col>29</xdr:col>
      <xdr:colOff>127000</xdr:colOff>
      <xdr:row>20</xdr:row>
      <xdr:rowOff>58420</xdr:rowOff>
    </xdr:to>
    <xdr:cxnSp macro="">
      <xdr:nvCxnSpPr>
        <xdr:cNvPr id="47" name="直線コネクタ 46"/>
        <xdr:cNvCxnSpPr/>
      </xdr:nvCxnSpPr>
      <xdr:spPr>
        <a:xfrm flipV="1">
          <a:off x="5651500" y="2114550"/>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30480</xdr:rowOff>
    </xdr:from>
    <xdr:ext cx="751205" cy="250190"/>
    <xdr:sp macro="" textlink="">
      <xdr:nvSpPr>
        <xdr:cNvPr id="48" name="人口1人当たり決算額の推移最小値テキスト130"/>
        <xdr:cNvSpPr txBox="1"/>
      </xdr:nvSpPr>
      <xdr:spPr>
        <a:xfrm>
          <a:off x="5740400" y="3507105"/>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58420</xdr:rowOff>
    </xdr:from>
    <xdr:to xmlns:xdr="http://schemas.openxmlformats.org/drawingml/2006/spreadsheetDrawing">
      <xdr:col>30</xdr:col>
      <xdr:colOff>25400</xdr:colOff>
      <xdr:row>20</xdr:row>
      <xdr:rowOff>58420</xdr:rowOff>
    </xdr:to>
    <xdr:cxnSp macro="">
      <xdr:nvCxnSpPr>
        <xdr:cNvPr id="49" name="直線コネクタ 48"/>
        <xdr:cNvCxnSpPr/>
      </xdr:nvCxnSpPr>
      <xdr:spPr>
        <a:xfrm>
          <a:off x="5562600" y="3535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95885</xdr:rowOff>
    </xdr:from>
    <xdr:ext cx="751205" cy="259080"/>
    <xdr:sp macro="" textlink="">
      <xdr:nvSpPr>
        <xdr:cNvPr id="50" name="人口1人当たり決算額の推移最大値テキスト130"/>
        <xdr:cNvSpPr txBox="1"/>
      </xdr:nvSpPr>
      <xdr:spPr>
        <a:xfrm>
          <a:off x="5740400" y="18580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9525</xdr:rowOff>
    </xdr:from>
    <xdr:to xmlns:xdr="http://schemas.openxmlformats.org/drawingml/2006/spreadsheetDrawing">
      <xdr:col>30</xdr:col>
      <xdr:colOff>25400</xdr:colOff>
      <xdr:row>12</xdr:row>
      <xdr:rowOff>9525</xdr:rowOff>
    </xdr:to>
    <xdr:cxnSp macro="">
      <xdr:nvCxnSpPr>
        <xdr:cNvPr id="51" name="直線コネクタ 50"/>
        <xdr:cNvCxnSpPr/>
      </xdr:nvCxnSpPr>
      <xdr:spPr>
        <a:xfrm>
          <a:off x="5562600" y="2114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125730</xdr:rowOff>
    </xdr:from>
    <xdr:to xmlns:xdr="http://schemas.openxmlformats.org/drawingml/2006/spreadsheetDrawing">
      <xdr:col>29</xdr:col>
      <xdr:colOff>127000</xdr:colOff>
      <xdr:row>12</xdr:row>
      <xdr:rowOff>125730</xdr:rowOff>
    </xdr:to>
    <xdr:cxnSp macro="">
      <xdr:nvCxnSpPr>
        <xdr:cNvPr id="52" name="直線コネクタ 51"/>
        <xdr:cNvCxnSpPr/>
      </xdr:nvCxnSpPr>
      <xdr:spPr>
        <a:xfrm>
          <a:off x="5003800" y="2230755"/>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126365</xdr:rowOff>
    </xdr:from>
    <xdr:ext cx="751205" cy="259080"/>
    <xdr:sp macro="" textlink="">
      <xdr:nvSpPr>
        <xdr:cNvPr id="53" name="人口1人当たり決算額の推移平均値テキスト130"/>
        <xdr:cNvSpPr txBox="1"/>
      </xdr:nvSpPr>
      <xdr:spPr>
        <a:xfrm>
          <a:off x="5740400" y="274574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154940</xdr:rowOff>
    </xdr:from>
    <xdr:to xmlns:xdr="http://schemas.openxmlformats.org/drawingml/2006/spreadsheetDrawing">
      <xdr:col>29</xdr:col>
      <xdr:colOff>177800</xdr:colOff>
      <xdr:row>16</xdr:row>
      <xdr:rowOff>84455</xdr:rowOff>
    </xdr:to>
    <xdr:sp macro="" textlink="">
      <xdr:nvSpPr>
        <xdr:cNvPr id="54" name="フローチャート: 判断 53"/>
        <xdr:cNvSpPr/>
      </xdr:nvSpPr>
      <xdr:spPr>
        <a:xfrm>
          <a:off x="56007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98425</xdr:rowOff>
    </xdr:from>
    <xdr:to xmlns:xdr="http://schemas.openxmlformats.org/drawingml/2006/spreadsheetDrawing">
      <xdr:col>26</xdr:col>
      <xdr:colOff>50800</xdr:colOff>
      <xdr:row>12</xdr:row>
      <xdr:rowOff>125730</xdr:rowOff>
    </xdr:to>
    <xdr:cxnSp macro="">
      <xdr:nvCxnSpPr>
        <xdr:cNvPr id="55" name="直線コネクタ 54"/>
        <xdr:cNvCxnSpPr/>
      </xdr:nvCxnSpPr>
      <xdr:spPr>
        <a:xfrm>
          <a:off x="4305300" y="220345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57785</xdr:rowOff>
    </xdr:from>
    <xdr:to xmlns:xdr="http://schemas.openxmlformats.org/drawingml/2006/spreadsheetDrawing">
      <xdr:col>26</xdr:col>
      <xdr:colOff>101600</xdr:colOff>
      <xdr:row>16</xdr:row>
      <xdr:rowOff>159385</xdr:rowOff>
    </xdr:to>
    <xdr:sp macro="" textlink="">
      <xdr:nvSpPr>
        <xdr:cNvPr id="56" name="フローチャート: 判断 55"/>
        <xdr:cNvSpPr/>
      </xdr:nvSpPr>
      <xdr:spPr>
        <a:xfrm>
          <a:off x="4953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144145</xdr:rowOff>
    </xdr:from>
    <xdr:ext cx="736600" cy="250825"/>
    <xdr:sp macro="" textlink="">
      <xdr:nvSpPr>
        <xdr:cNvPr id="57" name="テキスト ボックス 56"/>
        <xdr:cNvSpPr txBox="1"/>
      </xdr:nvSpPr>
      <xdr:spPr>
        <a:xfrm>
          <a:off x="4622800" y="29349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11</xdr:row>
      <xdr:rowOff>14605</xdr:rowOff>
    </xdr:from>
    <xdr:to xmlns:xdr="http://schemas.openxmlformats.org/drawingml/2006/spreadsheetDrawing">
      <xdr:col>22</xdr:col>
      <xdr:colOff>114300</xdr:colOff>
      <xdr:row>12</xdr:row>
      <xdr:rowOff>98425</xdr:rowOff>
    </xdr:to>
    <xdr:cxnSp macro="">
      <xdr:nvCxnSpPr>
        <xdr:cNvPr id="58" name="直線コネクタ 57"/>
        <xdr:cNvCxnSpPr/>
      </xdr:nvCxnSpPr>
      <xdr:spPr>
        <a:xfrm>
          <a:off x="3606800" y="1948180"/>
          <a:ext cx="698500" cy="255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66040</xdr:rowOff>
    </xdr:from>
    <xdr:to xmlns:xdr="http://schemas.openxmlformats.org/drawingml/2006/spreadsheetDrawing">
      <xdr:col>22</xdr:col>
      <xdr:colOff>165100</xdr:colOff>
      <xdr:row>16</xdr:row>
      <xdr:rowOff>167640</xdr:rowOff>
    </xdr:to>
    <xdr:sp macro="" textlink="">
      <xdr:nvSpPr>
        <xdr:cNvPr id="59" name="フローチャート: 判断 58"/>
        <xdr:cNvSpPr/>
      </xdr:nvSpPr>
      <xdr:spPr>
        <a:xfrm>
          <a:off x="42545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152400</xdr:rowOff>
    </xdr:from>
    <xdr:ext cx="762000" cy="259080"/>
    <xdr:sp macro="" textlink="">
      <xdr:nvSpPr>
        <xdr:cNvPr id="60" name="テキスト ボックス 59"/>
        <xdr:cNvSpPr txBox="1"/>
      </xdr:nvSpPr>
      <xdr:spPr>
        <a:xfrm>
          <a:off x="3924300" y="2943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10</xdr:row>
      <xdr:rowOff>168275</xdr:rowOff>
    </xdr:from>
    <xdr:to xmlns:xdr="http://schemas.openxmlformats.org/drawingml/2006/spreadsheetDrawing">
      <xdr:col>18</xdr:col>
      <xdr:colOff>177800</xdr:colOff>
      <xdr:row>11</xdr:row>
      <xdr:rowOff>14605</xdr:rowOff>
    </xdr:to>
    <xdr:cxnSp macro="">
      <xdr:nvCxnSpPr>
        <xdr:cNvPr id="61" name="直線コネクタ 60"/>
        <xdr:cNvCxnSpPr/>
      </xdr:nvCxnSpPr>
      <xdr:spPr>
        <a:xfrm>
          <a:off x="2908300" y="193040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74930</xdr:rowOff>
    </xdr:from>
    <xdr:to xmlns:xdr="http://schemas.openxmlformats.org/drawingml/2006/spreadsheetDrawing">
      <xdr:col>19</xdr:col>
      <xdr:colOff>38100</xdr:colOff>
      <xdr:row>17</xdr:row>
      <xdr:rowOff>5080</xdr:rowOff>
    </xdr:to>
    <xdr:sp macro="" textlink="">
      <xdr:nvSpPr>
        <xdr:cNvPr id="62" name="フローチャート: 判断 61"/>
        <xdr:cNvSpPr/>
      </xdr:nvSpPr>
      <xdr:spPr>
        <a:xfrm>
          <a:off x="35560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161290</xdr:rowOff>
    </xdr:from>
    <xdr:ext cx="762000" cy="259080"/>
    <xdr:sp macro="" textlink="">
      <xdr:nvSpPr>
        <xdr:cNvPr id="63" name="テキスト ボックス 62"/>
        <xdr:cNvSpPr txBox="1"/>
      </xdr:nvSpPr>
      <xdr:spPr>
        <a:xfrm>
          <a:off x="32258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69850</xdr:rowOff>
    </xdr:from>
    <xdr:to xmlns:xdr="http://schemas.openxmlformats.org/drawingml/2006/spreadsheetDrawing">
      <xdr:col>15</xdr:col>
      <xdr:colOff>101600</xdr:colOff>
      <xdr:row>17</xdr:row>
      <xdr:rowOff>0</xdr:rowOff>
    </xdr:to>
    <xdr:sp macro="" textlink="">
      <xdr:nvSpPr>
        <xdr:cNvPr id="64" name="フローチャート: 判断 63"/>
        <xdr:cNvSpPr/>
      </xdr:nvSpPr>
      <xdr:spPr>
        <a:xfrm>
          <a:off x="28575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156210</xdr:rowOff>
    </xdr:from>
    <xdr:ext cx="762000" cy="250190"/>
    <xdr:sp macro="" textlink="">
      <xdr:nvSpPr>
        <xdr:cNvPr id="65" name="テキスト ボックス 64"/>
        <xdr:cNvSpPr txBox="1"/>
      </xdr:nvSpPr>
      <xdr:spPr>
        <a:xfrm>
          <a:off x="2527300" y="29470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205" cy="259080"/>
    <xdr:sp macro="" textlink="">
      <xdr:nvSpPr>
        <xdr:cNvPr id="66" name="テキスト ボックス 65"/>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74930</xdr:rowOff>
    </xdr:from>
    <xdr:to xmlns:xdr="http://schemas.openxmlformats.org/drawingml/2006/spreadsheetDrawing">
      <xdr:col>29</xdr:col>
      <xdr:colOff>177800</xdr:colOff>
      <xdr:row>13</xdr:row>
      <xdr:rowOff>5080</xdr:rowOff>
    </xdr:to>
    <xdr:sp macro="" textlink="">
      <xdr:nvSpPr>
        <xdr:cNvPr id="71" name="楕円 70"/>
        <xdr:cNvSpPr/>
      </xdr:nvSpPr>
      <xdr:spPr>
        <a:xfrm>
          <a:off x="56007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154940</xdr:rowOff>
    </xdr:from>
    <xdr:ext cx="751205" cy="251460"/>
    <xdr:sp macro="" textlink="">
      <xdr:nvSpPr>
        <xdr:cNvPr id="72" name="人口1人当たり決算額の推移該当値テキスト130"/>
        <xdr:cNvSpPr txBox="1"/>
      </xdr:nvSpPr>
      <xdr:spPr>
        <a:xfrm>
          <a:off x="5740400" y="2088515"/>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74930</xdr:rowOff>
    </xdr:from>
    <xdr:to xmlns:xdr="http://schemas.openxmlformats.org/drawingml/2006/spreadsheetDrawing">
      <xdr:col>26</xdr:col>
      <xdr:colOff>101600</xdr:colOff>
      <xdr:row>13</xdr:row>
      <xdr:rowOff>5080</xdr:rowOff>
    </xdr:to>
    <xdr:sp macro="" textlink="">
      <xdr:nvSpPr>
        <xdr:cNvPr id="73" name="楕円 72"/>
        <xdr:cNvSpPr/>
      </xdr:nvSpPr>
      <xdr:spPr>
        <a:xfrm>
          <a:off x="49530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15240</xdr:rowOff>
    </xdr:from>
    <xdr:ext cx="736600" cy="259080"/>
    <xdr:sp macro="" textlink="">
      <xdr:nvSpPr>
        <xdr:cNvPr id="74" name="テキスト ボックス 73"/>
        <xdr:cNvSpPr txBox="1"/>
      </xdr:nvSpPr>
      <xdr:spPr>
        <a:xfrm>
          <a:off x="4622800" y="194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47625</xdr:rowOff>
    </xdr:from>
    <xdr:to xmlns:xdr="http://schemas.openxmlformats.org/drawingml/2006/spreadsheetDrawing">
      <xdr:col>22</xdr:col>
      <xdr:colOff>165100</xdr:colOff>
      <xdr:row>12</xdr:row>
      <xdr:rowOff>149225</xdr:rowOff>
    </xdr:to>
    <xdr:sp macro="" textlink="">
      <xdr:nvSpPr>
        <xdr:cNvPr id="75" name="楕円 74"/>
        <xdr:cNvSpPr/>
      </xdr:nvSpPr>
      <xdr:spPr>
        <a:xfrm>
          <a:off x="42545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159385</xdr:rowOff>
    </xdr:from>
    <xdr:ext cx="762000" cy="258445"/>
    <xdr:sp macro="" textlink="">
      <xdr:nvSpPr>
        <xdr:cNvPr id="76" name="テキスト ボックス 75"/>
        <xdr:cNvSpPr txBox="1"/>
      </xdr:nvSpPr>
      <xdr:spPr>
        <a:xfrm>
          <a:off x="3924300" y="192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10</xdr:row>
      <xdr:rowOff>135255</xdr:rowOff>
    </xdr:from>
    <xdr:to xmlns:xdr="http://schemas.openxmlformats.org/drawingml/2006/spreadsheetDrawing">
      <xdr:col>19</xdr:col>
      <xdr:colOff>38100</xdr:colOff>
      <xdr:row>11</xdr:row>
      <xdr:rowOff>65405</xdr:rowOff>
    </xdr:to>
    <xdr:sp macro="" textlink="">
      <xdr:nvSpPr>
        <xdr:cNvPr id="77" name="楕円 76"/>
        <xdr:cNvSpPr/>
      </xdr:nvSpPr>
      <xdr:spPr>
        <a:xfrm>
          <a:off x="35560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9</xdr:row>
      <xdr:rowOff>75565</xdr:rowOff>
    </xdr:from>
    <xdr:ext cx="762000" cy="250825"/>
    <xdr:sp macro="" textlink="">
      <xdr:nvSpPr>
        <xdr:cNvPr id="78" name="テキスト ボックス 77"/>
        <xdr:cNvSpPr txBox="1"/>
      </xdr:nvSpPr>
      <xdr:spPr>
        <a:xfrm>
          <a:off x="3225800" y="16662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xdr:row>
      <xdr:rowOff>117475</xdr:rowOff>
    </xdr:from>
    <xdr:to xmlns:xdr="http://schemas.openxmlformats.org/drawingml/2006/spreadsheetDrawing">
      <xdr:col>15</xdr:col>
      <xdr:colOff>101600</xdr:colOff>
      <xdr:row>11</xdr:row>
      <xdr:rowOff>47625</xdr:rowOff>
    </xdr:to>
    <xdr:sp macro="" textlink="">
      <xdr:nvSpPr>
        <xdr:cNvPr id="79" name="楕円 78"/>
        <xdr:cNvSpPr/>
      </xdr:nvSpPr>
      <xdr:spPr>
        <a:xfrm>
          <a:off x="2857500" y="187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9</xdr:row>
      <xdr:rowOff>57785</xdr:rowOff>
    </xdr:from>
    <xdr:ext cx="762000" cy="259080"/>
    <xdr:sp macro="" textlink="">
      <xdr:nvSpPr>
        <xdr:cNvPr id="80" name="テキスト ボックス 79"/>
        <xdr:cNvSpPr txBox="1"/>
      </xdr:nvSpPr>
      <xdr:spPr>
        <a:xfrm>
          <a:off x="2527300" y="164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685" cy="275590"/>
    <xdr:sp macro="" textlink="">
      <xdr:nvSpPr>
        <xdr:cNvPr id="94" name="テキスト ボックス 93"/>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203200</xdr:rowOff>
    </xdr:from>
    <xdr:to xmlns:xdr="http://schemas.openxmlformats.org/drawingml/2006/spreadsheetDrawing">
      <xdr:col>29</xdr:col>
      <xdr:colOff>127000</xdr:colOff>
      <xdr:row>37</xdr:row>
      <xdr:rowOff>198755</xdr:rowOff>
    </xdr:to>
    <xdr:cxnSp macro="">
      <xdr:nvCxnSpPr>
        <xdr:cNvPr id="108" name="直線コネクタ 107"/>
        <xdr:cNvCxnSpPr/>
      </xdr:nvCxnSpPr>
      <xdr:spPr>
        <a:xfrm flipV="1">
          <a:off x="5651500" y="6127750"/>
          <a:ext cx="0" cy="1195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172085</xdr:rowOff>
    </xdr:from>
    <xdr:ext cx="751205" cy="259080"/>
    <xdr:sp macro="" textlink="">
      <xdr:nvSpPr>
        <xdr:cNvPr id="109" name="人口1人当たり決算額の推移最小値テキスト445"/>
        <xdr:cNvSpPr txBox="1"/>
      </xdr:nvSpPr>
      <xdr:spPr>
        <a:xfrm>
          <a:off x="5740400" y="729678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198755</xdr:rowOff>
    </xdr:from>
    <xdr:to xmlns:xdr="http://schemas.openxmlformats.org/drawingml/2006/spreadsheetDrawing">
      <xdr:col>30</xdr:col>
      <xdr:colOff>25400</xdr:colOff>
      <xdr:row>37</xdr:row>
      <xdr:rowOff>198755</xdr:rowOff>
    </xdr:to>
    <xdr:cxnSp macro="">
      <xdr:nvCxnSpPr>
        <xdr:cNvPr id="110" name="直線コネクタ 109"/>
        <xdr:cNvCxnSpPr/>
      </xdr:nvCxnSpPr>
      <xdr:spPr>
        <a:xfrm>
          <a:off x="5562600" y="73234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118110</xdr:rowOff>
    </xdr:from>
    <xdr:ext cx="751205" cy="259080"/>
    <xdr:sp macro="" textlink="">
      <xdr:nvSpPr>
        <xdr:cNvPr id="111" name="人口1人当たり決算額の推移最大値テキスト445"/>
        <xdr:cNvSpPr txBox="1"/>
      </xdr:nvSpPr>
      <xdr:spPr>
        <a:xfrm>
          <a:off x="5740400" y="5871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203200</xdr:rowOff>
    </xdr:from>
    <xdr:to xmlns:xdr="http://schemas.openxmlformats.org/drawingml/2006/spreadsheetDrawing">
      <xdr:col>30</xdr:col>
      <xdr:colOff>25400</xdr:colOff>
      <xdr:row>33</xdr:row>
      <xdr:rowOff>203200</xdr:rowOff>
    </xdr:to>
    <xdr:cxnSp macro="">
      <xdr:nvCxnSpPr>
        <xdr:cNvPr id="112" name="直線コネクタ 111"/>
        <xdr:cNvCxnSpPr/>
      </xdr:nvCxnSpPr>
      <xdr:spPr>
        <a:xfrm>
          <a:off x="5562600" y="612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126365</xdr:rowOff>
    </xdr:from>
    <xdr:to xmlns:xdr="http://schemas.openxmlformats.org/drawingml/2006/spreadsheetDrawing">
      <xdr:col>29</xdr:col>
      <xdr:colOff>127000</xdr:colOff>
      <xdr:row>33</xdr:row>
      <xdr:rowOff>203200</xdr:rowOff>
    </xdr:to>
    <xdr:cxnSp macro="">
      <xdr:nvCxnSpPr>
        <xdr:cNvPr id="113" name="直線コネクタ 112"/>
        <xdr:cNvCxnSpPr/>
      </xdr:nvCxnSpPr>
      <xdr:spPr>
        <a:xfrm>
          <a:off x="5003800" y="6050915"/>
          <a:ext cx="6477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26670</xdr:rowOff>
    </xdr:from>
    <xdr:ext cx="751205" cy="259715"/>
    <xdr:sp macro="" textlink="">
      <xdr:nvSpPr>
        <xdr:cNvPr id="114" name="人口1人当たり決算額の推移平均値テキスト445"/>
        <xdr:cNvSpPr txBox="1"/>
      </xdr:nvSpPr>
      <xdr:spPr>
        <a:xfrm>
          <a:off x="5740400" y="6637020"/>
          <a:ext cx="7512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55245</xdr:rowOff>
    </xdr:from>
    <xdr:to xmlns:xdr="http://schemas.openxmlformats.org/drawingml/2006/spreadsheetDrawing">
      <xdr:col>29</xdr:col>
      <xdr:colOff>177800</xdr:colOff>
      <xdr:row>35</xdr:row>
      <xdr:rowOff>157480</xdr:rowOff>
    </xdr:to>
    <xdr:sp macro="" textlink="">
      <xdr:nvSpPr>
        <xdr:cNvPr id="115" name="フローチャート: 判断 114"/>
        <xdr:cNvSpPr/>
      </xdr:nvSpPr>
      <xdr:spPr>
        <a:xfrm>
          <a:off x="5600700" y="66655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126365</xdr:rowOff>
    </xdr:from>
    <xdr:to xmlns:xdr="http://schemas.openxmlformats.org/drawingml/2006/spreadsheetDrawing">
      <xdr:col>26</xdr:col>
      <xdr:colOff>50800</xdr:colOff>
      <xdr:row>33</xdr:row>
      <xdr:rowOff>177800</xdr:rowOff>
    </xdr:to>
    <xdr:cxnSp macro="">
      <xdr:nvCxnSpPr>
        <xdr:cNvPr id="116" name="直線コネクタ 115"/>
        <xdr:cNvCxnSpPr/>
      </xdr:nvCxnSpPr>
      <xdr:spPr>
        <a:xfrm flipV="1">
          <a:off x="4305300" y="605091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83185</xdr:rowOff>
    </xdr:from>
    <xdr:to xmlns:xdr="http://schemas.openxmlformats.org/drawingml/2006/spreadsheetDrawing">
      <xdr:col>26</xdr:col>
      <xdr:colOff>101600</xdr:colOff>
      <xdr:row>35</xdr:row>
      <xdr:rowOff>185420</xdr:rowOff>
    </xdr:to>
    <xdr:sp macro="" textlink="">
      <xdr:nvSpPr>
        <xdr:cNvPr id="117" name="フローチャート: 判断 116"/>
        <xdr:cNvSpPr/>
      </xdr:nvSpPr>
      <xdr:spPr>
        <a:xfrm>
          <a:off x="4953000" y="66935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170815</xdr:rowOff>
    </xdr:from>
    <xdr:ext cx="736600" cy="258445"/>
    <xdr:sp macro="" textlink="">
      <xdr:nvSpPr>
        <xdr:cNvPr id="118" name="テキスト ボックス 117"/>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167005</xdr:rowOff>
    </xdr:from>
    <xdr:to xmlns:xdr="http://schemas.openxmlformats.org/drawingml/2006/spreadsheetDrawing">
      <xdr:col>22</xdr:col>
      <xdr:colOff>114300</xdr:colOff>
      <xdr:row>33</xdr:row>
      <xdr:rowOff>177800</xdr:rowOff>
    </xdr:to>
    <xdr:cxnSp macro="">
      <xdr:nvCxnSpPr>
        <xdr:cNvPr id="119" name="直線コネクタ 118"/>
        <xdr:cNvCxnSpPr/>
      </xdr:nvCxnSpPr>
      <xdr:spPr>
        <a:xfrm>
          <a:off x="3606800" y="60915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79375</xdr:rowOff>
    </xdr:from>
    <xdr:to xmlns:xdr="http://schemas.openxmlformats.org/drawingml/2006/spreadsheetDrawing">
      <xdr:col>22</xdr:col>
      <xdr:colOff>165100</xdr:colOff>
      <xdr:row>35</xdr:row>
      <xdr:rowOff>180340</xdr:rowOff>
    </xdr:to>
    <xdr:sp macro="" textlink="">
      <xdr:nvSpPr>
        <xdr:cNvPr id="120" name="フローチャート: 判断 119"/>
        <xdr:cNvSpPr/>
      </xdr:nvSpPr>
      <xdr:spPr>
        <a:xfrm>
          <a:off x="4254500" y="66897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165100</xdr:rowOff>
    </xdr:from>
    <xdr:ext cx="762000" cy="259080"/>
    <xdr:sp macro="" textlink="">
      <xdr:nvSpPr>
        <xdr:cNvPr id="121" name="テキスト ボックス 120"/>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107315</xdr:rowOff>
    </xdr:from>
    <xdr:to xmlns:xdr="http://schemas.openxmlformats.org/drawingml/2006/spreadsheetDrawing">
      <xdr:col>18</xdr:col>
      <xdr:colOff>177800</xdr:colOff>
      <xdr:row>33</xdr:row>
      <xdr:rowOff>167005</xdr:rowOff>
    </xdr:to>
    <xdr:cxnSp macro="">
      <xdr:nvCxnSpPr>
        <xdr:cNvPr id="122" name="直線コネクタ 121"/>
        <xdr:cNvCxnSpPr/>
      </xdr:nvCxnSpPr>
      <xdr:spPr>
        <a:xfrm>
          <a:off x="2908300" y="603186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55245</xdr:rowOff>
    </xdr:from>
    <xdr:to xmlns:xdr="http://schemas.openxmlformats.org/drawingml/2006/spreadsheetDrawing">
      <xdr:col>19</xdr:col>
      <xdr:colOff>38100</xdr:colOff>
      <xdr:row>35</xdr:row>
      <xdr:rowOff>157480</xdr:rowOff>
    </xdr:to>
    <xdr:sp macro="" textlink="">
      <xdr:nvSpPr>
        <xdr:cNvPr id="123" name="フローチャート: 判断 122"/>
        <xdr:cNvSpPr/>
      </xdr:nvSpPr>
      <xdr:spPr>
        <a:xfrm>
          <a:off x="3556000" y="66655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140970</xdr:rowOff>
    </xdr:from>
    <xdr:ext cx="762000" cy="259080"/>
    <xdr:sp macro="" textlink="">
      <xdr:nvSpPr>
        <xdr:cNvPr id="124" name="テキスト ボックス 123"/>
        <xdr:cNvSpPr txBox="1"/>
      </xdr:nvSpPr>
      <xdr:spPr>
        <a:xfrm>
          <a:off x="32258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53975</xdr:rowOff>
    </xdr:from>
    <xdr:to xmlns:xdr="http://schemas.openxmlformats.org/drawingml/2006/spreadsheetDrawing">
      <xdr:col>15</xdr:col>
      <xdr:colOff>101600</xdr:colOff>
      <xdr:row>35</xdr:row>
      <xdr:rowOff>156210</xdr:rowOff>
    </xdr:to>
    <xdr:sp macro="" textlink="">
      <xdr:nvSpPr>
        <xdr:cNvPr id="125" name="フローチャート: 判断 124"/>
        <xdr:cNvSpPr/>
      </xdr:nvSpPr>
      <xdr:spPr>
        <a:xfrm>
          <a:off x="2857500" y="6664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139700</xdr:rowOff>
    </xdr:from>
    <xdr:ext cx="762000" cy="259080"/>
    <xdr:sp macro="" textlink="">
      <xdr:nvSpPr>
        <xdr:cNvPr id="126" name="テキスト ボックス 125"/>
        <xdr:cNvSpPr txBox="1"/>
      </xdr:nvSpPr>
      <xdr:spPr>
        <a:xfrm>
          <a:off x="2527300" y="675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205" cy="259080"/>
    <xdr:sp macro="" textlink="">
      <xdr:nvSpPr>
        <xdr:cNvPr id="127" name="テキスト ボックス 126"/>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151765</xdr:rowOff>
    </xdr:from>
    <xdr:to xmlns:xdr="http://schemas.openxmlformats.org/drawingml/2006/spreadsheetDrawing">
      <xdr:col>29</xdr:col>
      <xdr:colOff>177800</xdr:colOff>
      <xdr:row>33</xdr:row>
      <xdr:rowOff>254000</xdr:rowOff>
    </xdr:to>
    <xdr:sp macro="" textlink="">
      <xdr:nvSpPr>
        <xdr:cNvPr id="132" name="楕円 131"/>
        <xdr:cNvSpPr/>
      </xdr:nvSpPr>
      <xdr:spPr>
        <a:xfrm>
          <a:off x="5600700" y="60763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99695</xdr:rowOff>
    </xdr:from>
    <xdr:ext cx="751205" cy="255270"/>
    <xdr:sp macro="" textlink="">
      <xdr:nvSpPr>
        <xdr:cNvPr id="133" name="人口1人当たり決算額の推移該当値テキスト445"/>
        <xdr:cNvSpPr txBox="1"/>
      </xdr:nvSpPr>
      <xdr:spPr>
        <a:xfrm>
          <a:off x="5740400" y="6024245"/>
          <a:ext cx="7512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76835</xdr:rowOff>
    </xdr:from>
    <xdr:to xmlns:xdr="http://schemas.openxmlformats.org/drawingml/2006/spreadsheetDrawing">
      <xdr:col>26</xdr:col>
      <xdr:colOff>101600</xdr:colOff>
      <xdr:row>33</xdr:row>
      <xdr:rowOff>177800</xdr:rowOff>
    </xdr:to>
    <xdr:sp macro="" textlink="">
      <xdr:nvSpPr>
        <xdr:cNvPr id="134" name="楕円 133"/>
        <xdr:cNvSpPr/>
      </xdr:nvSpPr>
      <xdr:spPr>
        <a:xfrm>
          <a:off x="4953000" y="600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32</xdr:row>
      <xdr:rowOff>16510</xdr:rowOff>
    </xdr:from>
    <xdr:ext cx="736600" cy="258445"/>
    <xdr:sp macro="" textlink="">
      <xdr:nvSpPr>
        <xdr:cNvPr id="135" name="テキスト ボックス 134"/>
        <xdr:cNvSpPr txBox="1"/>
      </xdr:nvSpPr>
      <xdr:spPr>
        <a:xfrm>
          <a:off x="4622800" y="5769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126365</xdr:rowOff>
    </xdr:from>
    <xdr:to xmlns:xdr="http://schemas.openxmlformats.org/drawingml/2006/spreadsheetDrawing">
      <xdr:col>22</xdr:col>
      <xdr:colOff>165100</xdr:colOff>
      <xdr:row>33</xdr:row>
      <xdr:rowOff>228600</xdr:rowOff>
    </xdr:to>
    <xdr:sp macro="" textlink="">
      <xdr:nvSpPr>
        <xdr:cNvPr id="136" name="楕円 135"/>
        <xdr:cNvSpPr/>
      </xdr:nvSpPr>
      <xdr:spPr>
        <a:xfrm>
          <a:off x="4254500" y="6050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66675</xdr:rowOff>
    </xdr:from>
    <xdr:ext cx="762000" cy="254000"/>
    <xdr:sp macro="" textlink="">
      <xdr:nvSpPr>
        <xdr:cNvPr id="137" name="テキスト ボックス 136"/>
        <xdr:cNvSpPr txBox="1"/>
      </xdr:nvSpPr>
      <xdr:spPr>
        <a:xfrm>
          <a:off x="3924300" y="5819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115570</xdr:rowOff>
    </xdr:from>
    <xdr:to xmlns:xdr="http://schemas.openxmlformats.org/drawingml/2006/spreadsheetDrawing">
      <xdr:col>19</xdr:col>
      <xdr:colOff>38100</xdr:colOff>
      <xdr:row>33</xdr:row>
      <xdr:rowOff>217805</xdr:rowOff>
    </xdr:to>
    <xdr:sp macro="" textlink="">
      <xdr:nvSpPr>
        <xdr:cNvPr id="138" name="楕円 137"/>
        <xdr:cNvSpPr/>
      </xdr:nvSpPr>
      <xdr:spPr>
        <a:xfrm>
          <a:off x="3556000" y="60401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56515</xdr:rowOff>
    </xdr:from>
    <xdr:ext cx="762000" cy="259080"/>
    <xdr:sp macro="" textlink="">
      <xdr:nvSpPr>
        <xdr:cNvPr id="139" name="テキスト ボックス 138"/>
        <xdr:cNvSpPr txBox="1"/>
      </xdr:nvSpPr>
      <xdr:spPr>
        <a:xfrm>
          <a:off x="3225800" y="580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56515</xdr:rowOff>
    </xdr:from>
    <xdr:to xmlns:xdr="http://schemas.openxmlformats.org/drawingml/2006/spreadsheetDrawing">
      <xdr:col>15</xdr:col>
      <xdr:colOff>101600</xdr:colOff>
      <xdr:row>33</xdr:row>
      <xdr:rowOff>158750</xdr:rowOff>
    </xdr:to>
    <xdr:sp macro="" textlink="">
      <xdr:nvSpPr>
        <xdr:cNvPr id="140" name="楕円 139"/>
        <xdr:cNvSpPr/>
      </xdr:nvSpPr>
      <xdr:spPr>
        <a:xfrm>
          <a:off x="2857500" y="59810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31</xdr:row>
      <xdr:rowOff>340360</xdr:rowOff>
    </xdr:from>
    <xdr:ext cx="762000" cy="254635"/>
    <xdr:sp macro="" textlink="">
      <xdr:nvSpPr>
        <xdr:cNvPr id="141" name="テキスト ボックス 140"/>
        <xdr:cNvSpPr txBox="1"/>
      </xdr:nvSpPr>
      <xdr:spPr>
        <a:xfrm>
          <a:off x="2527300" y="5750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4835" cy="259080"/>
    <xdr:sp macro="" textlink="">
      <xdr:nvSpPr>
        <xdr:cNvPr id="48" name="テキスト ボックス 47"/>
        <xdr:cNvSpPr txBox="1"/>
      </xdr:nvSpPr>
      <xdr:spPr>
        <a:xfrm>
          <a:off x="166370" y="5989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4835" cy="251460"/>
    <xdr:sp macro="" textlink="">
      <xdr:nvSpPr>
        <xdr:cNvPr id="50" name="テキスト ボックス 49"/>
        <xdr:cNvSpPr txBox="1"/>
      </xdr:nvSpPr>
      <xdr:spPr>
        <a:xfrm>
          <a:off x="166370" y="5664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835" cy="258445"/>
    <xdr:sp macro="" textlink="">
      <xdr:nvSpPr>
        <xdr:cNvPr id="52" name="テキスト ボックス 51"/>
        <xdr:cNvSpPr txBox="1"/>
      </xdr:nvSpPr>
      <xdr:spPr>
        <a:xfrm>
          <a:off x="166370" y="5337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835" cy="259080"/>
    <xdr:sp macro="" textlink="">
      <xdr:nvSpPr>
        <xdr:cNvPr id="54" name="テキスト ボックス 53"/>
        <xdr:cNvSpPr txBox="1"/>
      </xdr:nvSpPr>
      <xdr:spPr>
        <a:xfrm>
          <a:off x="166370" y="5010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835" cy="248920"/>
    <xdr:sp macro="" textlink="">
      <xdr:nvSpPr>
        <xdr:cNvPr id="56" name="テキスト ボックス 55"/>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100330</xdr:rowOff>
    </xdr:from>
    <xdr:to xmlns:xdr="http://schemas.openxmlformats.org/drawingml/2006/spreadsheetDrawing">
      <xdr:col>24</xdr:col>
      <xdr:colOff>62865</xdr:colOff>
      <xdr:row>39</xdr:row>
      <xdr:rowOff>635</xdr:rowOff>
    </xdr:to>
    <xdr:cxnSp macro="">
      <xdr:nvCxnSpPr>
        <xdr:cNvPr id="58" name="直線コネクタ 57"/>
        <xdr:cNvCxnSpPr/>
      </xdr:nvCxnSpPr>
      <xdr:spPr>
        <a:xfrm flipV="1">
          <a:off x="4633595" y="524383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4445</xdr:rowOff>
    </xdr:from>
    <xdr:ext cx="534670" cy="259080"/>
    <xdr:sp macro="" textlink="">
      <xdr:nvSpPr>
        <xdr:cNvPr id="59" name="人件費最小値テキスト"/>
        <xdr:cNvSpPr txBox="1"/>
      </xdr:nvSpPr>
      <xdr:spPr>
        <a:xfrm>
          <a:off x="4686300" y="669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635</xdr:rowOff>
    </xdr:from>
    <xdr:to xmlns:xdr="http://schemas.openxmlformats.org/drawingml/2006/spreadsheetDrawing">
      <xdr:col>24</xdr:col>
      <xdr:colOff>152400</xdr:colOff>
      <xdr:row>39</xdr:row>
      <xdr:rowOff>635</xdr:rowOff>
    </xdr:to>
    <xdr:cxnSp macro="">
      <xdr:nvCxnSpPr>
        <xdr:cNvPr id="60" name="直線コネクタ 59"/>
        <xdr:cNvCxnSpPr/>
      </xdr:nvCxnSpPr>
      <xdr:spPr>
        <a:xfrm>
          <a:off x="4546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46990</xdr:rowOff>
    </xdr:from>
    <xdr:ext cx="598805" cy="259080"/>
    <xdr:sp macro="" textlink="">
      <xdr:nvSpPr>
        <xdr:cNvPr id="61" name="人件費最大値テキスト"/>
        <xdr:cNvSpPr txBox="1"/>
      </xdr:nvSpPr>
      <xdr:spPr>
        <a:xfrm>
          <a:off x="4686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100330</xdr:rowOff>
    </xdr:from>
    <xdr:to xmlns:xdr="http://schemas.openxmlformats.org/drawingml/2006/spreadsheetDrawing">
      <xdr:col>24</xdr:col>
      <xdr:colOff>152400</xdr:colOff>
      <xdr:row>30</xdr:row>
      <xdr:rowOff>100330</xdr:rowOff>
    </xdr:to>
    <xdr:cxnSp macro="">
      <xdr:nvCxnSpPr>
        <xdr:cNvPr id="62" name="直線コネクタ 61"/>
        <xdr:cNvCxnSpPr/>
      </xdr:nvCxnSpPr>
      <xdr:spPr>
        <a:xfrm>
          <a:off x="4546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109220</xdr:rowOff>
    </xdr:from>
    <xdr:to xmlns:xdr="http://schemas.openxmlformats.org/drawingml/2006/spreadsheetDrawing">
      <xdr:col>24</xdr:col>
      <xdr:colOff>63500</xdr:colOff>
      <xdr:row>31</xdr:row>
      <xdr:rowOff>124460</xdr:rowOff>
    </xdr:to>
    <xdr:cxnSp macro="">
      <xdr:nvCxnSpPr>
        <xdr:cNvPr id="63" name="直線コネクタ 62"/>
        <xdr:cNvCxnSpPr/>
      </xdr:nvCxnSpPr>
      <xdr:spPr>
        <a:xfrm flipV="1">
          <a:off x="3797300" y="5424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107315</xdr:rowOff>
    </xdr:from>
    <xdr:ext cx="534670" cy="259080"/>
    <xdr:sp macro="" textlink="">
      <xdr:nvSpPr>
        <xdr:cNvPr id="64" name="人件費平均値テキスト"/>
        <xdr:cNvSpPr txBox="1"/>
      </xdr:nvSpPr>
      <xdr:spPr>
        <a:xfrm>
          <a:off x="4686300" y="6108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128905</xdr:rowOff>
    </xdr:from>
    <xdr:to xmlns:xdr="http://schemas.openxmlformats.org/drawingml/2006/spreadsheetDrawing">
      <xdr:col>24</xdr:col>
      <xdr:colOff>114300</xdr:colOff>
      <xdr:row>36</xdr:row>
      <xdr:rowOff>59055</xdr:rowOff>
    </xdr:to>
    <xdr:sp macro="" textlink="">
      <xdr:nvSpPr>
        <xdr:cNvPr id="65" name="フローチャート: 判断 64"/>
        <xdr:cNvSpPr/>
      </xdr:nvSpPr>
      <xdr:spPr>
        <a:xfrm>
          <a:off x="45847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117475</xdr:rowOff>
    </xdr:from>
    <xdr:to xmlns:xdr="http://schemas.openxmlformats.org/drawingml/2006/spreadsheetDrawing">
      <xdr:col>19</xdr:col>
      <xdr:colOff>177800</xdr:colOff>
      <xdr:row>31</xdr:row>
      <xdr:rowOff>124460</xdr:rowOff>
    </xdr:to>
    <xdr:cxnSp macro="">
      <xdr:nvCxnSpPr>
        <xdr:cNvPr id="66" name="直線コネクタ 65"/>
        <xdr:cNvCxnSpPr/>
      </xdr:nvCxnSpPr>
      <xdr:spPr>
        <a:xfrm>
          <a:off x="2908300" y="5432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34925</xdr:rowOff>
    </xdr:from>
    <xdr:to xmlns:xdr="http://schemas.openxmlformats.org/drawingml/2006/spreadsheetDrawing">
      <xdr:col>20</xdr:col>
      <xdr:colOff>38100</xdr:colOff>
      <xdr:row>36</xdr:row>
      <xdr:rowOff>136525</xdr:rowOff>
    </xdr:to>
    <xdr:sp macro="" textlink="">
      <xdr:nvSpPr>
        <xdr:cNvPr id="67" name="フローチャート: 判断 66"/>
        <xdr:cNvSpPr/>
      </xdr:nvSpPr>
      <xdr:spPr>
        <a:xfrm>
          <a:off x="3746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127635</xdr:rowOff>
    </xdr:from>
    <xdr:ext cx="523875" cy="259080"/>
    <xdr:sp macro="" textlink="">
      <xdr:nvSpPr>
        <xdr:cNvPr id="68" name="テキスト ボックス 67"/>
        <xdr:cNvSpPr txBox="1"/>
      </xdr:nvSpPr>
      <xdr:spPr>
        <a:xfrm>
          <a:off x="3529965" y="6299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117475</xdr:rowOff>
    </xdr:from>
    <xdr:to xmlns:xdr="http://schemas.openxmlformats.org/drawingml/2006/spreadsheetDrawing">
      <xdr:col>15</xdr:col>
      <xdr:colOff>50800</xdr:colOff>
      <xdr:row>31</xdr:row>
      <xdr:rowOff>144780</xdr:rowOff>
    </xdr:to>
    <xdr:cxnSp macro="">
      <xdr:nvCxnSpPr>
        <xdr:cNvPr id="69" name="直線コネクタ 68"/>
        <xdr:cNvCxnSpPr/>
      </xdr:nvCxnSpPr>
      <xdr:spPr>
        <a:xfrm flipV="1">
          <a:off x="2019300" y="543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70" name="フローチャート: 判断 69"/>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109220</xdr:rowOff>
    </xdr:from>
    <xdr:ext cx="523875" cy="251460"/>
    <xdr:sp macro="" textlink="">
      <xdr:nvSpPr>
        <xdr:cNvPr id="71" name="テキスト ボックス 70"/>
        <xdr:cNvSpPr txBox="1"/>
      </xdr:nvSpPr>
      <xdr:spPr>
        <a:xfrm>
          <a:off x="2640965" y="64528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88265</xdr:rowOff>
    </xdr:from>
    <xdr:to xmlns:xdr="http://schemas.openxmlformats.org/drawingml/2006/spreadsheetDrawing">
      <xdr:col>10</xdr:col>
      <xdr:colOff>114300</xdr:colOff>
      <xdr:row>31</xdr:row>
      <xdr:rowOff>144780</xdr:rowOff>
    </xdr:to>
    <xdr:cxnSp macro="">
      <xdr:nvCxnSpPr>
        <xdr:cNvPr id="72" name="直線コネクタ 71"/>
        <xdr:cNvCxnSpPr/>
      </xdr:nvCxnSpPr>
      <xdr:spPr>
        <a:xfrm>
          <a:off x="1130300" y="5403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33655</xdr:rowOff>
    </xdr:from>
    <xdr:to xmlns:xdr="http://schemas.openxmlformats.org/drawingml/2006/spreadsheetDrawing">
      <xdr:col>10</xdr:col>
      <xdr:colOff>165100</xdr:colOff>
      <xdr:row>37</xdr:row>
      <xdr:rowOff>135255</xdr:rowOff>
    </xdr:to>
    <xdr:sp macro="" textlink="">
      <xdr:nvSpPr>
        <xdr:cNvPr id="73" name="フローチャート: 判断 72"/>
        <xdr:cNvSpPr/>
      </xdr:nvSpPr>
      <xdr:spPr>
        <a:xfrm>
          <a:off x="196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126365</xdr:rowOff>
    </xdr:from>
    <xdr:ext cx="523875" cy="259080"/>
    <xdr:sp macro="" textlink="">
      <xdr:nvSpPr>
        <xdr:cNvPr id="74" name="テキスト ボックス 73"/>
        <xdr:cNvSpPr txBox="1"/>
      </xdr:nvSpPr>
      <xdr:spPr>
        <a:xfrm>
          <a:off x="1751965" y="64700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43815</xdr:rowOff>
    </xdr:from>
    <xdr:to xmlns:xdr="http://schemas.openxmlformats.org/drawingml/2006/spreadsheetDrawing">
      <xdr:col>6</xdr:col>
      <xdr:colOff>38100</xdr:colOff>
      <xdr:row>37</xdr:row>
      <xdr:rowOff>145415</xdr:rowOff>
    </xdr:to>
    <xdr:sp macro="" textlink="">
      <xdr:nvSpPr>
        <xdr:cNvPr id="75" name="フローチャート: 判断 74"/>
        <xdr:cNvSpPr/>
      </xdr:nvSpPr>
      <xdr:spPr>
        <a:xfrm>
          <a:off x="107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136525</xdr:rowOff>
    </xdr:from>
    <xdr:ext cx="523875" cy="258445"/>
    <xdr:sp macro="" textlink="">
      <xdr:nvSpPr>
        <xdr:cNvPr id="76" name="テキスト ボックス 75"/>
        <xdr:cNvSpPr txBox="1"/>
      </xdr:nvSpPr>
      <xdr:spPr>
        <a:xfrm>
          <a:off x="862965" y="6480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58420</xdr:rowOff>
    </xdr:from>
    <xdr:to xmlns:xdr="http://schemas.openxmlformats.org/drawingml/2006/spreadsheetDrawing">
      <xdr:col>24</xdr:col>
      <xdr:colOff>114300</xdr:colOff>
      <xdr:row>31</xdr:row>
      <xdr:rowOff>160020</xdr:rowOff>
    </xdr:to>
    <xdr:sp macro="" textlink="">
      <xdr:nvSpPr>
        <xdr:cNvPr id="82" name="楕円 81"/>
        <xdr:cNvSpPr/>
      </xdr:nvSpPr>
      <xdr:spPr>
        <a:xfrm>
          <a:off x="45847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81280</xdr:rowOff>
    </xdr:from>
    <xdr:ext cx="598805" cy="259080"/>
    <xdr:sp macro="" textlink="">
      <xdr:nvSpPr>
        <xdr:cNvPr id="83" name="人件費該当値テキスト"/>
        <xdr:cNvSpPr txBox="1"/>
      </xdr:nvSpPr>
      <xdr:spPr>
        <a:xfrm>
          <a:off x="4686300" y="5224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73660</xdr:rowOff>
    </xdr:from>
    <xdr:to xmlns:xdr="http://schemas.openxmlformats.org/drawingml/2006/spreadsheetDrawing">
      <xdr:col>20</xdr:col>
      <xdr:colOff>38100</xdr:colOff>
      <xdr:row>32</xdr:row>
      <xdr:rowOff>3810</xdr:rowOff>
    </xdr:to>
    <xdr:sp macro="" textlink="">
      <xdr:nvSpPr>
        <xdr:cNvPr id="84" name="楕円 83"/>
        <xdr:cNvSpPr/>
      </xdr:nvSpPr>
      <xdr:spPr>
        <a:xfrm>
          <a:off x="3746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20320</xdr:rowOff>
    </xdr:from>
    <xdr:ext cx="588010" cy="248920"/>
    <xdr:sp macro="" textlink="">
      <xdr:nvSpPr>
        <xdr:cNvPr id="85" name="テキスト ボックス 84"/>
        <xdr:cNvSpPr txBox="1"/>
      </xdr:nvSpPr>
      <xdr:spPr>
        <a:xfrm>
          <a:off x="3497580" y="516382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66675</xdr:rowOff>
    </xdr:from>
    <xdr:to xmlns:xdr="http://schemas.openxmlformats.org/drawingml/2006/spreadsheetDrawing">
      <xdr:col>15</xdr:col>
      <xdr:colOff>101600</xdr:colOff>
      <xdr:row>31</xdr:row>
      <xdr:rowOff>168275</xdr:rowOff>
    </xdr:to>
    <xdr:sp macro="" textlink="">
      <xdr:nvSpPr>
        <xdr:cNvPr id="86" name="楕円 85"/>
        <xdr:cNvSpPr/>
      </xdr:nvSpPr>
      <xdr:spPr>
        <a:xfrm>
          <a:off x="2857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13335</xdr:rowOff>
    </xdr:from>
    <xdr:ext cx="588010" cy="259080"/>
    <xdr:sp macro="" textlink="">
      <xdr:nvSpPr>
        <xdr:cNvPr id="87" name="テキスト ボックス 86"/>
        <xdr:cNvSpPr txBox="1"/>
      </xdr:nvSpPr>
      <xdr:spPr>
        <a:xfrm>
          <a:off x="2608580" y="51568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93980</xdr:rowOff>
    </xdr:from>
    <xdr:to xmlns:xdr="http://schemas.openxmlformats.org/drawingml/2006/spreadsheetDrawing">
      <xdr:col>10</xdr:col>
      <xdr:colOff>165100</xdr:colOff>
      <xdr:row>32</xdr:row>
      <xdr:rowOff>24130</xdr:rowOff>
    </xdr:to>
    <xdr:sp macro="" textlink="">
      <xdr:nvSpPr>
        <xdr:cNvPr id="88" name="楕円 87"/>
        <xdr:cNvSpPr/>
      </xdr:nvSpPr>
      <xdr:spPr>
        <a:xfrm>
          <a:off x="1968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30</xdr:row>
      <xdr:rowOff>40640</xdr:rowOff>
    </xdr:from>
    <xdr:ext cx="588010" cy="251460"/>
    <xdr:sp macro="" textlink="">
      <xdr:nvSpPr>
        <xdr:cNvPr id="89" name="テキスト ボックス 88"/>
        <xdr:cNvSpPr txBox="1"/>
      </xdr:nvSpPr>
      <xdr:spPr>
        <a:xfrm>
          <a:off x="1719580" y="518414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37465</xdr:rowOff>
    </xdr:from>
    <xdr:to xmlns:xdr="http://schemas.openxmlformats.org/drawingml/2006/spreadsheetDrawing">
      <xdr:col>6</xdr:col>
      <xdr:colOff>38100</xdr:colOff>
      <xdr:row>31</xdr:row>
      <xdr:rowOff>139065</xdr:rowOff>
    </xdr:to>
    <xdr:sp macro="" textlink="">
      <xdr:nvSpPr>
        <xdr:cNvPr id="90" name="楕円 89"/>
        <xdr:cNvSpPr/>
      </xdr:nvSpPr>
      <xdr:spPr>
        <a:xfrm>
          <a:off x="1079500" y="53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29</xdr:row>
      <xdr:rowOff>155575</xdr:rowOff>
    </xdr:from>
    <xdr:ext cx="588010" cy="250825"/>
    <xdr:sp macro="" textlink="">
      <xdr:nvSpPr>
        <xdr:cNvPr id="91" name="テキスト ボックス 90"/>
        <xdr:cNvSpPr txBox="1"/>
      </xdr:nvSpPr>
      <xdr:spPr>
        <a:xfrm>
          <a:off x="830580" y="512762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100" name="テキスト ボックス 99"/>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4835" cy="248920"/>
    <xdr:sp macro="" textlink="">
      <xdr:nvSpPr>
        <xdr:cNvPr id="108" name="テキスト ボックス 107"/>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4835" cy="259080"/>
    <xdr:sp macro="" textlink="">
      <xdr:nvSpPr>
        <xdr:cNvPr id="110" name="テキスト ボックス 109"/>
        <xdr:cNvSpPr txBox="1"/>
      </xdr:nvSpPr>
      <xdr:spPr>
        <a:xfrm>
          <a:off x="166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4835" cy="259080"/>
    <xdr:sp macro="" textlink="">
      <xdr:nvSpPr>
        <xdr:cNvPr id="112" name="テキスト ボックス 111"/>
        <xdr:cNvSpPr txBox="1"/>
      </xdr:nvSpPr>
      <xdr:spPr>
        <a:xfrm>
          <a:off x="166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4" name="テキスト ボックス 113"/>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133985</xdr:rowOff>
    </xdr:from>
    <xdr:to xmlns:xdr="http://schemas.openxmlformats.org/drawingml/2006/spreadsheetDrawing">
      <xdr:col>24</xdr:col>
      <xdr:colOff>62865</xdr:colOff>
      <xdr:row>59</xdr:row>
      <xdr:rowOff>135890</xdr:rowOff>
    </xdr:to>
    <xdr:cxnSp macro="">
      <xdr:nvCxnSpPr>
        <xdr:cNvPr id="116" name="直線コネクタ 115"/>
        <xdr:cNvCxnSpPr/>
      </xdr:nvCxnSpPr>
      <xdr:spPr>
        <a:xfrm flipV="1">
          <a:off x="4633595" y="870648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139700</xdr:rowOff>
    </xdr:from>
    <xdr:ext cx="534670" cy="259080"/>
    <xdr:sp macro="" textlink="">
      <xdr:nvSpPr>
        <xdr:cNvPr id="117" name="物件費最小値テキスト"/>
        <xdr:cNvSpPr txBox="1"/>
      </xdr:nvSpPr>
      <xdr:spPr>
        <a:xfrm>
          <a:off x="4686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135890</xdr:rowOff>
    </xdr:from>
    <xdr:to xmlns:xdr="http://schemas.openxmlformats.org/drawingml/2006/spreadsheetDrawing">
      <xdr:col>24</xdr:col>
      <xdr:colOff>152400</xdr:colOff>
      <xdr:row>59</xdr:row>
      <xdr:rowOff>135890</xdr:rowOff>
    </xdr:to>
    <xdr:cxnSp macro="">
      <xdr:nvCxnSpPr>
        <xdr:cNvPr id="118" name="直線コネクタ 117"/>
        <xdr:cNvCxnSpPr/>
      </xdr:nvCxnSpPr>
      <xdr:spPr>
        <a:xfrm>
          <a:off x="4546600" y="1025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80645</xdr:rowOff>
    </xdr:from>
    <xdr:ext cx="598805" cy="259080"/>
    <xdr:sp macro="" textlink="">
      <xdr:nvSpPr>
        <xdr:cNvPr id="119" name="物件費最大値テキスト"/>
        <xdr:cNvSpPr txBox="1"/>
      </xdr:nvSpPr>
      <xdr:spPr>
        <a:xfrm>
          <a:off x="4686300" y="848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133985</xdr:rowOff>
    </xdr:from>
    <xdr:to xmlns:xdr="http://schemas.openxmlformats.org/drawingml/2006/spreadsheetDrawing">
      <xdr:col>24</xdr:col>
      <xdr:colOff>152400</xdr:colOff>
      <xdr:row>50</xdr:row>
      <xdr:rowOff>133985</xdr:rowOff>
    </xdr:to>
    <xdr:cxnSp macro="">
      <xdr:nvCxnSpPr>
        <xdr:cNvPr id="120" name="直線コネクタ 119"/>
        <xdr:cNvCxnSpPr/>
      </xdr:nvCxnSpPr>
      <xdr:spPr>
        <a:xfrm>
          <a:off x="4546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49530</xdr:rowOff>
    </xdr:from>
    <xdr:to xmlns:xdr="http://schemas.openxmlformats.org/drawingml/2006/spreadsheetDrawing">
      <xdr:col>24</xdr:col>
      <xdr:colOff>63500</xdr:colOff>
      <xdr:row>52</xdr:row>
      <xdr:rowOff>165100</xdr:rowOff>
    </xdr:to>
    <xdr:cxnSp macro="">
      <xdr:nvCxnSpPr>
        <xdr:cNvPr id="121" name="直線コネクタ 120"/>
        <xdr:cNvCxnSpPr/>
      </xdr:nvCxnSpPr>
      <xdr:spPr>
        <a:xfrm flipV="1">
          <a:off x="3797300" y="8793480"/>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40640</xdr:rowOff>
    </xdr:from>
    <xdr:ext cx="534670" cy="251460"/>
    <xdr:sp macro="" textlink="">
      <xdr:nvSpPr>
        <xdr:cNvPr id="122" name="物件費平均値テキスト"/>
        <xdr:cNvSpPr txBox="1"/>
      </xdr:nvSpPr>
      <xdr:spPr>
        <a:xfrm>
          <a:off x="4686300" y="9470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61595</xdr:rowOff>
    </xdr:from>
    <xdr:to xmlns:xdr="http://schemas.openxmlformats.org/drawingml/2006/spreadsheetDrawing">
      <xdr:col>24</xdr:col>
      <xdr:colOff>114300</xdr:colOff>
      <xdr:row>55</xdr:row>
      <xdr:rowOff>163195</xdr:rowOff>
    </xdr:to>
    <xdr:sp macro="" textlink="">
      <xdr:nvSpPr>
        <xdr:cNvPr id="123" name="フローチャート: 判断 122"/>
        <xdr:cNvSpPr/>
      </xdr:nvSpPr>
      <xdr:spPr>
        <a:xfrm>
          <a:off x="45847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165100</xdr:rowOff>
    </xdr:from>
    <xdr:to xmlns:xdr="http://schemas.openxmlformats.org/drawingml/2006/spreadsheetDrawing">
      <xdr:col>19</xdr:col>
      <xdr:colOff>177800</xdr:colOff>
      <xdr:row>53</xdr:row>
      <xdr:rowOff>150495</xdr:rowOff>
    </xdr:to>
    <xdr:cxnSp macro="">
      <xdr:nvCxnSpPr>
        <xdr:cNvPr id="124" name="直線コネクタ 123"/>
        <xdr:cNvCxnSpPr/>
      </xdr:nvCxnSpPr>
      <xdr:spPr>
        <a:xfrm flipV="1">
          <a:off x="2908300" y="908050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103505</xdr:rowOff>
    </xdr:from>
    <xdr:to xmlns:xdr="http://schemas.openxmlformats.org/drawingml/2006/spreadsheetDrawing">
      <xdr:col>20</xdr:col>
      <xdr:colOff>38100</xdr:colOff>
      <xdr:row>56</xdr:row>
      <xdr:rowOff>33655</xdr:rowOff>
    </xdr:to>
    <xdr:sp macro="" textlink="">
      <xdr:nvSpPr>
        <xdr:cNvPr id="125" name="フローチャート: 判断 124"/>
        <xdr:cNvSpPr/>
      </xdr:nvSpPr>
      <xdr:spPr>
        <a:xfrm>
          <a:off x="3746500" y="953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24765</xdr:rowOff>
    </xdr:from>
    <xdr:ext cx="523875" cy="259080"/>
    <xdr:sp macro="" textlink="">
      <xdr:nvSpPr>
        <xdr:cNvPr id="126" name="テキスト ボックス 125"/>
        <xdr:cNvSpPr txBox="1"/>
      </xdr:nvSpPr>
      <xdr:spPr>
        <a:xfrm>
          <a:off x="3529965" y="96259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150495</xdr:rowOff>
    </xdr:from>
    <xdr:to xmlns:xdr="http://schemas.openxmlformats.org/drawingml/2006/spreadsheetDrawing">
      <xdr:col>15</xdr:col>
      <xdr:colOff>50800</xdr:colOff>
      <xdr:row>54</xdr:row>
      <xdr:rowOff>17780</xdr:rowOff>
    </xdr:to>
    <xdr:cxnSp macro="">
      <xdr:nvCxnSpPr>
        <xdr:cNvPr id="127" name="直線コネクタ 126"/>
        <xdr:cNvCxnSpPr/>
      </xdr:nvCxnSpPr>
      <xdr:spPr>
        <a:xfrm flipV="1">
          <a:off x="2019300" y="92373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168910</xdr:rowOff>
    </xdr:from>
    <xdr:to xmlns:xdr="http://schemas.openxmlformats.org/drawingml/2006/spreadsheetDrawing">
      <xdr:col>15</xdr:col>
      <xdr:colOff>101600</xdr:colOff>
      <xdr:row>56</xdr:row>
      <xdr:rowOff>99060</xdr:rowOff>
    </xdr:to>
    <xdr:sp macro="" textlink="">
      <xdr:nvSpPr>
        <xdr:cNvPr id="128" name="フローチャート: 判断 127"/>
        <xdr:cNvSpPr/>
      </xdr:nvSpPr>
      <xdr:spPr>
        <a:xfrm>
          <a:off x="2857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90170</xdr:rowOff>
    </xdr:from>
    <xdr:ext cx="523875" cy="259080"/>
    <xdr:sp macro="" textlink="">
      <xdr:nvSpPr>
        <xdr:cNvPr id="129" name="テキスト ボックス 128"/>
        <xdr:cNvSpPr txBox="1"/>
      </xdr:nvSpPr>
      <xdr:spPr>
        <a:xfrm>
          <a:off x="2640965" y="9691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17780</xdr:rowOff>
    </xdr:from>
    <xdr:to xmlns:xdr="http://schemas.openxmlformats.org/drawingml/2006/spreadsheetDrawing">
      <xdr:col>10</xdr:col>
      <xdr:colOff>114300</xdr:colOff>
      <xdr:row>54</xdr:row>
      <xdr:rowOff>48895</xdr:rowOff>
    </xdr:to>
    <xdr:cxnSp macro="">
      <xdr:nvCxnSpPr>
        <xdr:cNvPr id="130" name="直線コネクタ 129"/>
        <xdr:cNvCxnSpPr/>
      </xdr:nvCxnSpPr>
      <xdr:spPr>
        <a:xfrm flipV="1">
          <a:off x="1130300" y="92760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31" name="フローチャート: 判断 130"/>
        <xdr:cNvSpPr/>
      </xdr:nvSpPr>
      <xdr:spPr>
        <a:xfrm>
          <a:off x="1968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20320</xdr:rowOff>
    </xdr:from>
    <xdr:ext cx="523875" cy="248920"/>
    <xdr:sp macro="" textlink="">
      <xdr:nvSpPr>
        <xdr:cNvPr id="132" name="テキスト ボックス 131"/>
        <xdr:cNvSpPr txBox="1"/>
      </xdr:nvSpPr>
      <xdr:spPr>
        <a:xfrm>
          <a:off x="1751965" y="97929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156845</xdr:rowOff>
    </xdr:from>
    <xdr:to xmlns:xdr="http://schemas.openxmlformats.org/drawingml/2006/spreadsheetDrawing">
      <xdr:col>6</xdr:col>
      <xdr:colOff>38100</xdr:colOff>
      <xdr:row>57</xdr:row>
      <xdr:rowOff>86995</xdr:rowOff>
    </xdr:to>
    <xdr:sp macro="" textlink="">
      <xdr:nvSpPr>
        <xdr:cNvPr id="133" name="フローチャート: 判断 132"/>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78105</xdr:rowOff>
    </xdr:from>
    <xdr:ext cx="523875" cy="248285"/>
    <xdr:sp macro="" textlink="">
      <xdr:nvSpPr>
        <xdr:cNvPr id="134" name="テキスト ボックス 133"/>
        <xdr:cNvSpPr txBox="1"/>
      </xdr:nvSpPr>
      <xdr:spPr>
        <a:xfrm>
          <a:off x="862965" y="98507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50</xdr:row>
      <xdr:rowOff>170180</xdr:rowOff>
    </xdr:from>
    <xdr:to xmlns:xdr="http://schemas.openxmlformats.org/drawingml/2006/spreadsheetDrawing">
      <xdr:col>24</xdr:col>
      <xdr:colOff>114300</xdr:colOff>
      <xdr:row>51</xdr:row>
      <xdr:rowOff>100330</xdr:rowOff>
    </xdr:to>
    <xdr:sp macro="" textlink="">
      <xdr:nvSpPr>
        <xdr:cNvPr id="140" name="楕円 139"/>
        <xdr:cNvSpPr/>
      </xdr:nvSpPr>
      <xdr:spPr>
        <a:xfrm>
          <a:off x="4584700" y="87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50</xdr:row>
      <xdr:rowOff>85090</xdr:rowOff>
    </xdr:from>
    <xdr:ext cx="598805" cy="259080"/>
    <xdr:sp macro="" textlink="">
      <xdr:nvSpPr>
        <xdr:cNvPr id="141" name="物件費該当値テキスト"/>
        <xdr:cNvSpPr txBox="1"/>
      </xdr:nvSpPr>
      <xdr:spPr>
        <a:xfrm>
          <a:off x="4686300" y="8657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114300</xdr:rowOff>
    </xdr:from>
    <xdr:to xmlns:xdr="http://schemas.openxmlformats.org/drawingml/2006/spreadsheetDrawing">
      <xdr:col>20</xdr:col>
      <xdr:colOff>38100</xdr:colOff>
      <xdr:row>53</xdr:row>
      <xdr:rowOff>44450</xdr:rowOff>
    </xdr:to>
    <xdr:sp macro="" textlink="">
      <xdr:nvSpPr>
        <xdr:cNvPr id="142" name="楕円 141"/>
        <xdr:cNvSpPr/>
      </xdr:nvSpPr>
      <xdr:spPr>
        <a:xfrm>
          <a:off x="37465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60960</xdr:rowOff>
    </xdr:from>
    <xdr:ext cx="588010" cy="259080"/>
    <xdr:sp macro="" textlink="">
      <xdr:nvSpPr>
        <xdr:cNvPr id="143" name="テキスト ボックス 142"/>
        <xdr:cNvSpPr txBox="1"/>
      </xdr:nvSpPr>
      <xdr:spPr>
        <a:xfrm>
          <a:off x="3497580" y="88049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99695</xdr:rowOff>
    </xdr:from>
    <xdr:to xmlns:xdr="http://schemas.openxmlformats.org/drawingml/2006/spreadsheetDrawing">
      <xdr:col>15</xdr:col>
      <xdr:colOff>101600</xdr:colOff>
      <xdr:row>54</xdr:row>
      <xdr:rowOff>29845</xdr:rowOff>
    </xdr:to>
    <xdr:sp macro="" textlink="">
      <xdr:nvSpPr>
        <xdr:cNvPr id="144" name="楕円 143"/>
        <xdr:cNvSpPr/>
      </xdr:nvSpPr>
      <xdr:spPr>
        <a:xfrm>
          <a:off x="2857500" y="91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46355</xdr:rowOff>
    </xdr:from>
    <xdr:ext cx="588010" cy="259080"/>
    <xdr:sp macro="" textlink="">
      <xdr:nvSpPr>
        <xdr:cNvPr id="145" name="テキスト ボックス 144"/>
        <xdr:cNvSpPr txBox="1"/>
      </xdr:nvSpPr>
      <xdr:spPr>
        <a:xfrm>
          <a:off x="2608580" y="89617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138430</xdr:rowOff>
    </xdr:from>
    <xdr:to xmlns:xdr="http://schemas.openxmlformats.org/drawingml/2006/spreadsheetDrawing">
      <xdr:col>10</xdr:col>
      <xdr:colOff>165100</xdr:colOff>
      <xdr:row>54</xdr:row>
      <xdr:rowOff>68580</xdr:rowOff>
    </xdr:to>
    <xdr:sp macro="" textlink="">
      <xdr:nvSpPr>
        <xdr:cNvPr id="146" name="楕円 145"/>
        <xdr:cNvSpPr/>
      </xdr:nvSpPr>
      <xdr:spPr>
        <a:xfrm>
          <a:off x="1968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85090</xdr:rowOff>
    </xdr:from>
    <xdr:ext cx="588010" cy="259080"/>
    <xdr:sp macro="" textlink="">
      <xdr:nvSpPr>
        <xdr:cNvPr id="147" name="テキスト ボックス 146"/>
        <xdr:cNvSpPr txBox="1"/>
      </xdr:nvSpPr>
      <xdr:spPr>
        <a:xfrm>
          <a:off x="1719580" y="90004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169545</xdr:rowOff>
    </xdr:from>
    <xdr:to xmlns:xdr="http://schemas.openxmlformats.org/drawingml/2006/spreadsheetDrawing">
      <xdr:col>6</xdr:col>
      <xdr:colOff>38100</xdr:colOff>
      <xdr:row>54</xdr:row>
      <xdr:rowOff>99695</xdr:rowOff>
    </xdr:to>
    <xdr:sp macro="" textlink="">
      <xdr:nvSpPr>
        <xdr:cNvPr id="148" name="楕円 147"/>
        <xdr:cNvSpPr/>
      </xdr:nvSpPr>
      <xdr:spPr>
        <a:xfrm>
          <a:off x="1079500" y="92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116205</xdr:rowOff>
    </xdr:from>
    <xdr:ext cx="588010" cy="259080"/>
    <xdr:sp macro="" textlink="">
      <xdr:nvSpPr>
        <xdr:cNvPr id="149" name="テキスト ボックス 148"/>
        <xdr:cNvSpPr txBox="1"/>
      </xdr:nvSpPr>
      <xdr:spPr>
        <a:xfrm>
          <a:off x="830580" y="90316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8" name="テキスト ボックス 157"/>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8125" cy="259080"/>
    <xdr:sp macro="" textlink="">
      <xdr:nvSpPr>
        <xdr:cNvPr id="161" name="テキスト ボックス 160"/>
        <xdr:cNvSpPr txBox="1"/>
      </xdr:nvSpPr>
      <xdr:spPr>
        <a:xfrm>
          <a:off x="513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73</xdr:row>
      <xdr:rowOff>6350</xdr:rowOff>
    </xdr:from>
    <xdr:to xmlns:xdr="http://schemas.openxmlformats.org/drawingml/2006/spreadsheetDrawing">
      <xdr:col>24</xdr:col>
      <xdr:colOff>62865</xdr:colOff>
      <xdr:row>78</xdr:row>
      <xdr:rowOff>168275</xdr:rowOff>
    </xdr:to>
    <xdr:cxnSp macro="">
      <xdr:nvCxnSpPr>
        <xdr:cNvPr id="173" name="直線コネクタ 172"/>
        <xdr:cNvCxnSpPr/>
      </xdr:nvCxnSpPr>
      <xdr:spPr>
        <a:xfrm flipV="1">
          <a:off x="4633595" y="12522200"/>
          <a:ext cx="127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xdr:rowOff>
    </xdr:from>
    <xdr:ext cx="469900" cy="259080"/>
    <xdr:sp macro="" textlink="">
      <xdr:nvSpPr>
        <xdr:cNvPr id="174" name="維持補修費最小値テキスト"/>
        <xdr:cNvSpPr txBox="1"/>
      </xdr:nvSpPr>
      <xdr:spPr>
        <a:xfrm>
          <a:off x="4686300" y="1354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168275</xdr:rowOff>
    </xdr:from>
    <xdr:to xmlns:xdr="http://schemas.openxmlformats.org/drawingml/2006/spreadsheetDrawing">
      <xdr:col>24</xdr:col>
      <xdr:colOff>152400</xdr:colOff>
      <xdr:row>78</xdr:row>
      <xdr:rowOff>168275</xdr:rowOff>
    </xdr:to>
    <xdr:cxnSp macro="">
      <xdr:nvCxnSpPr>
        <xdr:cNvPr id="175" name="直線コネクタ 174"/>
        <xdr:cNvCxnSpPr/>
      </xdr:nvCxnSpPr>
      <xdr:spPr>
        <a:xfrm>
          <a:off x="4546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124460</xdr:rowOff>
    </xdr:from>
    <xdr:ext cx="534670" cy="259080"/>
    <xdr:sp macro="" textlink="">
      <xdr:nvSpPr>
        <xdr:cNvPr id="176" name="維持補修費最大値テキスト"/>
        <xdr:cNvSpPr txBox="1"/>
      </xdr:nvSpPr>
      <xdr:spPr>
        <a:xfrm>
          <a:off x="4686300" y="12297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73</xdr:row>
      <xdr:rowOff>6350</xdr:rowOff>
    </xdr:from>
    <xdr:to xmlns:xdr="http://schemas.openxmlformats.org/drawingml/2006/spreadsheetDrawing">
      <xdr:col>24</xdr:col>
      <xdr:colOff>152400</xdr:colOff>
      <xdr:row>73</xdr:row>
      <xdr:rowOff>6350</xdr:rowOff>
    </xdr:to>
    <xdr:cxnSp macro="">
      <xdr:nvCxnSpPr>
        <xdr:cNvPr id="177" name="直線コネクタ 176"/>
        <xdr:cNvCxnSpPr/>
      </xdr:nvCxnSpPr>
      <xdr:spPr>
        <a:xfrm>
          <a:off x="4546600" y="1252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96520</xdr:rowOff>
    </xdr:from>
    <xdr:to xmlns:xdr="http://schemas.openxmlformats.org/drawingml/2006/spreadsheetDrawing">
      <xdr:col>24</xdr:col>
      <xdr:colOff>63500</xdr:colOff>
      <xdr:row>73</xdr:row>
      <xdr:rowOff>6350</xdr:rowOff>
    </xdr:to>
    <xdr:cxnSp macro="">
      <xdr:nvCxnSpPr>
        <xdr:cNvPr id="178" name="直線コネクタ 177"/>
        <xdr:cNvCxnSpPr/>
      </xdr:nvCxnSpPr>
      <xdr:spPr>
        <a:xfrm>
          <a:off x="3797300" y="12269470"/>
          <a:ext cx="8382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126365</xdr:rowOff>
    </xdr:from>
    <xdr:ext cx="469900" cy="259080"/>
    <xdr:sp macro="" textlink="">
      <xdr:nvSpPr>
        <xdr:cNvPr id="179" name="維持補修費平均値テキスト"/>
        <xdr:cNvSpPr txBox="1"/>
      </xdr:nvSpPr>
      <xdr:spPr>
        <a:xfrm>
          <a:off x="4686300" y="13156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147955</xdr:rowOff>
    </xdr:from>
    <xdr:to xmlns:xdr="http://schemas.openxmlformats.org/drawingml/2006/spreadsheetDrawing">
      <xdr:col>24</xdr:col>
      <xdr:colOff>114300</xdr:colOff>
      <xdr:row>77</xdr:row>
      <xdr:rowOff>78105</xdr:rowOff>
    </xdr:to>
    <xdr:sp macro="" textlink="">
      <xdr:nvSpPr>
        <xdr:cNvPr id="180" name="フローチャート: 判断 179"/>
        <xdr:cNvSpPr/>
      </xdr:nvSpPr>
      <xdr:spPr>
        <a:xfrm>
          <a:off x="4584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96520</xdr:rowOff>
    </xdr:from>
    <xdr:to xmlns:xdr="http://schemas.openxmlformats.org/drawingml/2006/spreadsheetDrawing">
      <xdr:col>19</xdr:col>
      <xdr:colOff>177800</xdr:colOff>
      <xdr:row>75</xdr:row>
      <xdr:rowOff>69850</xdr:rowOff>
    </xdr:to>
    <xdr:cxnSp macro="">
      <xdr:nvCxnSpPr>
        <xdr:cNvPr id="181" name="直線コネクタ 180"/>
        <xdr:cNvCxnSpPr/>
      </xdr:nvCxnSpPr>
      <xdr:spPr>
        <a:xfrm flipV="1">
          <a:off x="2908300" y="12269470"/>
          <a:ext cx="8890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147955</xdr:rowOff>
    </xdr:from>
    <xdr:to xmlns:xdr="http://schemas.openxmlformats.org/drawingml/2006/spreadsheetDrawing">
      <xdr:col>20</xdr:col>
      <xdr:colOff>38100</xdr:colOff>
      <xdr:row>77</xdr:row>
      <xdr:rowOff>78105</xdr:rowOff>
    </xdr:to>
    <xdr:sp macro="" textlink="">
      <xdr:nvSpPr>
        <xdr:cNvPr id="182" name="フローチャート: 判断 181"/>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69215</xdr:rowOff>
    </xdr:from>
    <xdr:ext cx="459105" cy="259080"/>
    <xdr:sp macro="" textlink="">
      <xdr:nvSpPr>
        <xdr:cNvPr id="183" name="テキスト ボックス 182"/>
        <xdr:cNvSpPr txBox="1"/>
      </xdr:nvSpPr>
      <xdr:spPr>
        <a:xfrm>
          <a:off x="3562350" y="13270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150495</xdr:rowOff>
    </xdr:from>
    <xdr:to xmlns:xdr="http://schemas.openxmlformats.org/drawingml/2006/spreadsheetDrawing">
      <xdr:col>15</xdr:col>
      <xdr:colOff>50800</xdr:colOff>
      <xdr:row>75</xdr:row>
      <xdr:rowOff>69850</xdr:rowOff>
    </xdr:to>
    <xdr:cxnSp macro="">
      <xdr:nvCxnSpPr>
        <xdr:cNvPr id="184" name="直線コネクタ 183"/>
        <xdr:cNvCxnSpPr/>
      </xdr:nvCxnSpPr>
      <xdr:spPr>
        <a:xfrm>
          <a:off x="2019300" y="128377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27305</xdr:rowOff>
    </xdr:to>
    <xdr:sp macro="" textlink="">
      <xdr:nvSpPr>
        <xdr:cNvPr id="185" name="フローチャート: 判断 184"/>
        <xdr:cNvSpPr/>
      </xdr:nvSpPr>
      <xdr:spPr>
        <a:xfrm>
          <a:off x="2857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18415</xdr:rowOff>
    </xdr:from>
    <xdr:ext cx="459105" cy="250825"/>
    <xdr:sp macro="" textlink="">
      <xdr:nvSpPr>
        <xdr:cNvPr id="186" name="テキスト ボックス 185"/>
        <xdr:cNvSpPr txBox="1"/>
      </xdr:nvSpPr>
      <xdr:spPr>
        <a:xfrm>
          <a:off x="2673350" y="133915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155575</xdr:rowOff>
    </xdr:from>
    <xdr:to xmlns:xdr="http://schemas.openxmlformats.org/drawingml/2006/spreadsheetDrawing">
      <xdr:col>10</xdr:col>
      <xdr:colOff>114300</xdr:colOff>
      <xdr:row>74</xdr:row>
      <xdr:rowOff>150495</xdr:rowOff>
    </xdr:to>
    <xdr:cxnSp macro="">
      <xdr:nvCxnSpPr>
        <xdr:cNvPr id="187" name="直線コネクタ 186"/>
        <xdr:cNvCxnSpPr/>
      </xdr:nvCxnSpPr>
      <xdr:spPr>
        <a:xfrm>
          <a:off x="1130300" y="12328525"/>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75565</xdr:rowOff>
    </xdr:from>
    <xdr:to xmlns:xdr="http://schemas.openxmlformats.org/drawingml/2006/spreadsheetDrawing">
      <xdr:col>10</xdr:col>
      <xdr:colOff>165100</xdr:colOff>
      <xdr:row>78</xdr:row>
      <xdr:rowOff>6350</xdr:rowOff>
    </xdr:to>
    <xdr:sp macro="" textlink="">
      <xdr:nvSpPr>
        <xdr:cNvPr id="188" name="フローチャート: 判断 187"/>
        <xdr:cNvSpPr/>
      </xdr:nvSpPr>
      <xdr:spPr>
        <a:xfrm>
          <a:off x="1968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168275</xdr:rowOff>
    </xdr:from>
    <xdr:ext cx="459105" cy="249555"/>
    <xdr:sp macro="" textlink="">
      <xdr:nvSpPr>
        <xdr:cNvPr id="189" name="テキスト ボックス 188"/>
        <xdr:cNvSpPr txBox="1"/>
      </xdr:nvSpPr>
      <xdr:spPr>
        <a:xfrm>
          <a:off x="1784350" y="133699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13335</xdr:rowOff>
    </xdr:from>
    <xdr:to xmlns:xdr="http://schemas.openxmlformats.org/drawingml/2006/spreadsheetDrawing">
      <xdr:col>6</xdr:col>
      <xdr:colOff>38100</xdr:colOff>
      <xdr:row>77</xdr:row>
      <xdr:rowOff>114935</xdr:rowOff>
    </xdr:to>
    <xdr:sp macro="" textlink="">
      <xdr:nvSpPr>
        <xdr:cNvPr id="190" name="フローチャート: 判断 189"/>
        <xdr:cNvSpPr/>
      </xdr:nvSpPr>
      <xdr:spPr>
        <a:xfrm>
          <a:off x="1079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106045</xdr:rowOff>
    </xdr:from>
    <xdr:ext cx="459105" cy="259080"/>
    <xdr:sp macro="" textlink="">
      <xdr:nvSpPr>
        <xdr:cNvPr id="191" name="テキスト ボックス 190"/>
        <xdr:cNvSpPr txBox="1"/>
      </xdr:nvSpPr>
      <xdr:spPr>
        <a:xfrm>
          <a:off x="895350" y="133076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127000</xdr:rowOff>
    </xdr:from>
    <xdr:to xmlns:xdr="http://schemas.openxmlformats.org/drawingml/2006/spreadsheetDrawing">
      <xdr:col>24</xdr:col>
      <xdr:colOff>114300</xdr:colOff>
      <xdr:row>73</xdr:row>
      <xdr:rowOff>57150</xdr:rowOff>
    </xdr:to>
    <xdr:sp macro="" textlink="">
      <xdr:nvSpPr>
        <xdr:cNvPr id="197" name="楕円 196"/>
        <xdr:cNvSpPr/>
      </xdr:nvSpPr>
      <xdr:spPr>
        <a:xfrm>
          <a:off x="45847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80010</xdr:rowOff>
    </xdr:from>
    <xdr:ext cx="534670" cy="259080"/>
    <xdr:sp macro="" textlink="">
      <xdr:nvSpPr>
        <xdr:cNvPr id="198" name="維持補修費該当値テキスト"/>
        <xdr:cNvSpPr txBox="1"/>
      </xdr:nvSpPr>
      <xdr:spPr>
        <a:xfrm>
          <a:off x="4686300" y="1242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45720</xdr:rowOff>
    </xdr:from>
    <xdr:to xmlns:xdr="http://schemas.openxmlformats.org/drawingml/2006/spreadsheetDrawing">
      <xdr:col>20</xdr:col>
      <xdr:colOff>38100</xdr:colOff>
      <xdr:row>71</xdr:row>
      <xdr:rowOff>147320</xdr:rowOff>
    </xdr:to>
    <xdr:sp macro="" textlink="">
      <xdr:nvSpPr>
        <xdr:cNvPr id="199" name="楕円 198"/>
        <xdr:cNvSpPr/>
      </xdr:nvSpPr>
      <xdr:spPr>
        <a:xfrm>
          <a:off x="37465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69</xdr:row>
      <xdr:rowOff>163830</xdr:rowOff>
    </xdr:from>
    <xdr:ext cx="523875" cy="259080"/>
    <xdr:sp macro="" textlink="">
      <xdr:nvSpPr>
        <xdr:cNvPr id="200" name="テキスト ボックス 199"/>
        <xdr:cNvSpPr txBox="1"/>
      </xdr:nvSpPr>
      <xdr:spPr>
        <a:xfrm>
          <a:off x="3529965" y="119938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19050</xdr:rowOff>
    </xdr:from>
    <xdr:to xmlns:xdr="http://schemas.openxmlformats.org/drawingml/2006/spreadsheetDrawing">
      <xdr:col>15</xdr:col>
      <xdr:colOff>101600</xdr:colOff>
      <xdr:row>75</xdr:row>
      <xdr:rowOff>120650</xdr:rowOff>
    </xdr:to>
    <xdr:sp macro="" textlink="">
      <xdr:nvSpPr>
        <xdr:cNvPr id="201" name="楕円 200"/>
        <xdr:cNvSpPr/>
      </xdr:nvSpPr>
      <xdr:spPr>
        <a:xfrm>
          <a:off x="2857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137160</xdr:rowOff>
    </xdr:from>
    <xdr:ext cx="523875" cy="259080"/>
    <xdr:sp macro="" textlink="">
      <xdr:nvSpPr>
        <xdr:cNvPr id="202" name="テキスト ボックス 201"/>
        <xdr:cNvSpPr txBox="1"/>
      </xdr:nvSpPr>
      <xdr:spPr>
        <a:xfrm>
          <a:off x="2640965" y="12653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99695</xdr:rowOff>
    </xdr:from>
    <xdr:to xmlns:xdr="http://schemas.openxmlformats.org/drawingml/2006/spreadsheetDrawing">
      <xdr:col>10</xdr:col>
      <xdr:colOff>165100</xdr:colOff>
      <xdr:row>75</xdr:row>
      <xdr:rowOff>29845</xdr:rowOff>
    </xdr:to>
    <xdr:sp macro="" textlink="">
      <xdr:nvSpPr>
        <xdr:cNvPr id="203" name="楕円 202"/>
        <xdr:cNvSpPr/>
      </xdr:nvSpPr>
      <xdr:spPr>
        <a:xfrm>
          <a:off x="1968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46355</xdr:rowOff>
    </xdr:from>
    <xdr:ext cx="523875" cy="259080"/>
    <xdr:sp macro="" textlink="">
      <xdr:nvSpPr>
        <xdr:cNvPr id="204" name="テキスト ボックス 203"/>
        <xdr:cNvSpPr txBox="1"/>
      </xdr:nvSpPr>
      <xdr:spPr>
        <a:xfrm>
          <a:off x="1751965" y="125622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71</xdr:row>
      <xdr:rowOff>104775</xdr:rowOff>
    </xdr:from>
    <xdr:to xmlns:xdr="http://schemas.openxmlformats.org/drawingml/2006/spreadsheetDrawing">
      <xdr:col>6</xdr:col>
      <xdr:colOff>38100</xdr:colOff>
      <xdr:row>72</xdr:row>
      <xdr:rowOff>34925</xdr:rowOff>
    </xdr:to>
    <xdr:sp macro="" textlink="">
      <xdr:nvSpPr>
        <xdr:cNvPr id="205" name="楕円 204"/>
        <xdr:cNvSpPr/>
      </xdr:nvSpPr>
      <xdr:spPr>
        <a:xfrm>
          <a:off x="1079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70</xdr:row>
      <xdr:rowOff>52070</xdr:rowOff>
    </xdr:from>
    <xdr:ext cx="523875" cy="251460"/>
    <xdr:sp macro="" textlink="">
      <xdr:nvSpPr>
        <xdr:cNvPr id="206" name="テキスト ボックス 205"/>
        <xdr:cNvSpPr txBox="1"/>
      </xdr:nvSpPr>
      <xdr:spPr>
        <a:xfrm>
          <a:off x="862965" y="120535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5" name="テキスト ボックス 214"/>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4835" cy="251460"/>
    <xdr:sp macro="" textlink="">
      <xdr:nvSpPr>
        <xdr:cNvPr id="225" name="テキスト ボックス 224"/>
        <xdr:cNvSpPr txBox="1"/>
      </xdr:nvSpPr>
      <xdr:spPr>
        <a:xfrm>
          <a:off x="166370" y="15951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4835" cy="258445"/>
    <xdr:sp macro="" textlink="">
      <xdr:nvSpPr>
        <xdr:cNvPr id="227" name="テキスト ボックス 226"/>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4835" cy="259080"/>
    <xdr:sp macro="" textlink="">
      <xdr:nvSpPr>
        <xdr:cNvPr id="229" name="テキスト ボックス 228"/>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31" name="テキスト ボックス 23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122555</xdr:rowOff>
    </xdr:from>
    <xdr:to xmlns:xdr="http://schemas.openxmlformats.org/drawingml/2006/spreadsheetDrawing">
      <xdr:col>24</xdr:col>
      <xdr:colOff>62865</xdr:colOff>
      <xdr:row>98</xdr:row>
      <xdr:rowOff>126365</xdr:rowOff>
    </xdr:to>
    <xdr:cxnSp macro="">
      <xdr:nvCxnSpPr>
        <xdr:cNvPr id="233" name="直線コネクタ 232"/>
        <xdr:cNvCxnSpPr/>
      </xdr:nvCxnSpPr>
      <xdr:spPr>
        <a:xfrm flipV="1">
          <a:off x="4633595" y="15381605"/>
          <a:ext cx="127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130175</xdr:rowOff>
    </xdr:from>
    <xdr:ext cx="534670" cy="259080"/>
    <xdr:sp macro="" textlink="">
      <xdr:nvSpPr>
        <xdr:cNvPr id="234" name="扶助費最小値テキスト"/>
        <xdr:cNvSpPr txBox="1"/>
      </xdr:nvSpPr>
      <xdr:spPr>
        <a:xfrm>
          <a:off x="468630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126365</xdr:rowOff>
    </xdr:from>
    <xdr:to xmlns:xdr="http://schemas.openxmlformats.org/drawingml/2006/spreadsheetDrawing">
      <xdr:col>24</xdr:col>
      <xdr:colOff>152400</xdr:colOff>
      <xdr:row>98</xdr:row>
      <xdr:rowOff>126365</xdr:rowOff>
    </xdr:to>
    <xdr:cxnSp macro="">
      <xdr:nvCxnSpPr>
        <xdr:cNvPr id="235" name="直線コネクタ 234"/>
        <xdr:cNvCxnSpPr/>
      </xdr:nvCxnSpPr>
      <xdr:spPr>
        <a:xfrm>
          <a:off x="4546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69215</xdr:rowOff>
    </xdr:from>
    <xdr:ext cx="598805" cy="259080"/>
    <xdr:sp macro="" textlink="">
      <xdr:nvSpPr>
        <xdr:cNvPr id="236" name="扶助費最大値テキスト"/>
        <xdr:cNvSpPr txBox="1"/>
      </xdr:nvSpPr>
      <xdr:spPr>
        <a:xfrm>
          <a:off x="4686300" y="15156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122555</xdr:rowOff>
    </xdr:from>
    <xdr:to xmlns:xdr="http://schemas.openxmlformats.org/drawingml/2006/spreadsheetDrawing">
      <xdr:col>24</xdr:col>
      <xdr:colOff>152400</xdr:colOff>
      <xdr:row>89</xdr:row>
      <xdr:rowOff>122555</xdr:rowOff>
    </xdr:to>
    <xdr:cxnSp macro="">
      <xdr:nvCxnSpPr>
        <xdr:cNvPr id="237" name="直線コネクタ 236"/>
        <xdr:cNvCxnSpPr/>
      </xdr:nvCxnSpPr>
      <xdr:spPr>
        <a:xfrm>
          <a:off x="4546600" y="1538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144780</xdr:rowOff>
    </xdr:from>
    <xdr:to xmlns:xdr="http://schemas.openxmlformats.org/drawingml/2006/spreadsheetDrawing">
      <xdr:col>24</xdr:col>
      <xdr:colOff>63500</xdr:colOff>
      <xdr:row>93</xdr:row>
      <xdr:rowOff>69850</xdr:rowOff>
    </xdr:to>
    <xdr:cxnSp macro="">
      <xdr:nvCxnSpPr>
        <xdr:cNvPr id="238" name="直線コネクタ 237"/>
        <xdr:cNvCxnSpPr/>
      </xdr:nvCxnSpPr>
      <xdr:spPr>
        <a:xfrm flipV="1">
          <a:off x="3797300" y="15575280"/>
          <a:ext cx="8382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78740</xdr:rowOff>
    </xdr:from>
    <xdr:ext cx="534670" cy="259080"/>
    <xdr:sp macro="" textlink="">
      <xdr:nvSpPr>
        <xdr:cNvPr id="239" name="扶助費平均値テキスト"/>
        <xdr:cNvSpPr txBox="1"/>
      </xdr:nvSpPr>
      <xdr:spPr>
        <a:xfrm>
          <a:off x="4686300" y="16195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100330</xdr:rowOff>
    </xdr:from>
    <xdr:to xmlns:xdr="http://schemas.openxmlformats.org/drawingml/2006/spreadsheetDrawing">
      <xdr:col>24</xdr:col>
      <xdr:colOff>114300</xdr:colOff>
      <xdr:row>95</xdr:row>
      <xdr:rowOff>30480</xdr:rowOff>
    </xdr:to>
    <xdr:sp macro="" textlink="">
      <xdr:nvSpPr>
        <xdr:cNvPr id="240" name="フローチャート: 判断 239"/>
        <xdr:cNvSpPr/>
      </xdr:nvSpPr>
      <xdr:spPr>
        <a:xfrm>
          <a:off x="45847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69850</xdr:rowOff>
    </xdr:from>
    <xdr:to xmlns:xdr="http://schemas.openxmlformats.org/drawingml/2006/spreadsheetDrawing">
      <xdr:col>19</xdr:col>
      <xdr:colOff>177800</xdr:colOff>
      <xdr:row>93</xdr:row>
      <xdr:rowOff>110490</xdr:rowOff>
    </xdr:to>
    <xdr:cxnSp macro="">
      <xdr:nvCxnSpPr>
        <xdr:cNvPr id="241" name="直線コネクタ 240"/>
        <xdr:cNvCxnSpPr/>
      </xdr:nvCxnSpPr>
      <xdr:spPr>
        <a:xfrm flipV="1">
          <a:off x="2908300" y="16014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29210</xdr:rowOff>
    </xdr:from>
    <xdr:to xmlns:xdr="http://schemas.openxmlformats.org/drawingml/2006/spreadsheetDrawing">
      <xdr:col>20</xdr:col>
      <xdr:colOff>38100</xdr:colOff>
      <xdr:row>97</xdr:row>
      <xdr:rowOff>130810</xdr:rowOff>
    </xdr:to>
    <xdr:sp macro="" textlink="">
      <xdr:nvSpPr>
        <xdr:cNvPr id="242" name="フローチャート: 判断 241"/>
        <xdr:cNvSpPr/>
      </xdr:nvSpPr>
      <xdr:spPr>
        <a:xfrm>
          <a:off x="3746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121920</xdr:rowOff>
    </xdr:from>
    <xdr:ext cx="523875" cy="250190"/>
    <xdr:sp macro="" textlink="">
      <xdr:nvSpPr>
        <xdr:cNvPr id="243" name="テキスト ボックス 242"/>
        <xdr:cNvSpPr txBox="1"/>
      </xdr:nvSpPr>
      <xdr:spPr>
        <a:xfrm>
          <a:off x="3529965" y="167525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110490</xdr:rowOff>
    </xdr:from>
    <xdr:to xmlns:xdr="http://schemas.openxmlformats.org/drawingml/2006/spreadsheetDrawing">
      <xdr:col>15</xdr:col>
      <xdr:colOff>50800</xdr:colOff>
      <xdr:row>94</xdr:row>
      <xdr:rowOff>40640</xdr:rowOff>
    </xdr:to>
    <xdr:cxnSp macro="">
      <xdr:nvCxnSpPr>
        <xdr:cNvPr id="244" name="直線コネクタ 243"/>
        <xdr:cNvCxnSpPr/>
      </xdr:nvCxnSpPr>
      <xdr:spPr>
        <a:xfrm flipV="1">
          <a:off x="2019300" y="1605534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39370</xdr:rowOff>
    </xdr:from>
    <xdr:to xmlns:xdr="http://schemas.openxmlformats.org/drawingml/2006/spreadsheetDrawing">
      <xdr:col>15</xdr:col>
      <xdr:colOff>101600</xdr:colOff>
      <xdr:row>97</xdr:row>
      <xdr:rowOff>140970</xdr:rowOff>
    </xdr:to>
    <xdr:sp macro="" textlink="">
      <xdr:nvSpPr>
        <xdr:cNvPr id="245" name="フローチャート: 判断 244"/>
        <xdr:cNvSpPr/>
      </xdr:nvSpPr>
      <xdr:spPr>
        <a:xfrm>
          <a:off x="2857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132080</xdr:rowOff>
    </xdr:from>
    <xdr:ext cx="523875" cy="251460"/>
    <xdr:sp macro="" textlink="">
      <xdr:nvSpPr>
        <xdr:cNvPr id="246" name="テキスト ボックス 245"/>
        <xdr:cNvSpPr txBox="1"/>
      </xdr:nvSpPr>
      <xdr:spPr>
        <a:xfrm>
          <a:off x="2640965" y="167627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153670</xdr:rowOff>
    </xdr:from>
    <xdr:to xmlns:xdr="http://schemas.openxmlformats.org/drawingml/2006/spreadsheetDrawing">
      <xdr:col>10</xdr:col>
      <xdr:colOff>114300</xdr:colOff>
      <xdr:row>94</xdr:row>
      <xdr:rowOff>40640</xdr:rowOff>
    </xdr:to>
    <xdr:cxnSp macro="">
      <xdr:nvCxnSpPr>
        <xdr:cNvPr id="247" name="直線コネクタ 246"/>
        <xdr:cNvCxnSpPr/>
      </xdr:nvCxnSpPr>
      <xdr:spPr>
        <a:xfrm>
          <a:off x="1130300" y="160985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81915</xdr:rowOff>
    </xdr:from>
    <xdr:to xmlns:xdr="http://schemas.openxmlformats.org/drawingml/2006/spreadsheetDrawing">
      <xdr:col>10</xdr:col>
      <xdr:colOff>165100</xdr:colOff>
      <xdr:row>98</xdr:row>
      <xdr:rowOff>12065</xdr:rowOff>
    </xdr:to>
    <xdr:sp macro="" textlink="">
      <xdr:nvSpPr>
        <xdr:cNvPr id="248" name="フローチャート: 判断 247"/>
        <xdr:cNvSpPr/>
      </xdr:nvSpPr>
      <xdr:spPr>
        <a:xfrm>
          <a:off x="1968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3175</xdr:rowOff>
    </xdr:from>
    <xdr:ext cx="523875" cy="259080"/>
    <xdr:sp macro="" textlink="">
      <xdr:nvSpPr>
        <xdr:cNvPr id="249" name="テキスト ボックス 248"/>
        <xdr:cNvSpPr txBox="1"/>
      </xdr:nvSpPr>
      <xdr:spPr>
        <a:xfrm>
          <a:off x="1751965" y="16805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74930</xdr:rowOff>
    </xdr:from>
    <xdr:to xmlns:xdr="http://schemas.openxmlformats.org/drawingml/2006/spreadsheetDrawing">
      <xdr:col>6</xdr:col>
      <xdr:colOff>38100</xdr:colOff>
      <xdr:row>98</xdr:row>
      <xdr:rowOff>4445</xdr:rowOff>
    </xdr:to>
    <xdr:sp macro="" textlink="">
      <xdr:nvSpPr>
        <xdr:cNvPr id="250" name="フローチャート: 判断 249"/>
        <xdr:cNvSpPr/>
      </xdr:nvSpPr>
      <xdr:spPr>
        <a:xfrm>
          <a:off x="1079500" y="1670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167005</xdr:rowOff>
    </xdr:from>
    <xdr:ext cx="523875" cy="250825"/>
    <xdr:sp macro="" textlink="">
      <xdr:nvSpPr>
        <xdr:cNvPr id="251" name="テキスト ボックス 250"/>
        <xdr:cNvSpPr txBox="1"/>
      </xdr:nvSpPr>
      <xdr:spPr>
        <a:xfrm>
          <a:off x="862965" y="167976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93980</xdr:rowOff>
    </xdr:from>
    <xdr:to xmlns:xdr="http://schemas.openxmlformats.org/drawingml/2006/spreadsheetDrawing">
      <xdr:col>24</xdr:col>
      <xdr:colOff>114300</xdr:colOff>
      <xdr:row>91</xdr:row>
      <xdr:rowOff>24130</xdr:rowOff>
    </xdr:to>
    <xdr:sp macro="" textlink="">
      <xdr:nvSpPr>
        <xdr:cNvPr id="257" name="楕円 256"/>
        <xdr:cNvSpPr/>
      </xdr:nvSpPr>
      <xdr:spPr>
        <a:xfrm>
          <a:off x="4584700" y="15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116840</xdr:rowOff>
    </xdr:from>
    <xdr:ext cx="598805" cy="259080"/>
    <xdr:sp macro="" textlink="">
      <xdr:nvSpPr>
        <xdr:cNvPr id="258" name="扶助費該当値テキスト"/>
        <xdr:cNvSpPr txBox="1"/>
      </xdr:nvSpPr>
      <xdr:spPr>
        <a:xfrm>
          <a:off x="4686300" y="15375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19050</xdr:rowOff>
    </xdr:from>
    <xdr:to xmlns:xdr="http://schemas.openxmlformats.org/drawingml/2006/spreadsheetDrawing">
      <xdr:col>20</xdr:col>
      <xdr:colOff>38100</xdr:colOff>
      <xdr:row>93</xdr:row>
      <xdr:rowOff>120650</xdr:rowOff>
    </xdr:to>
    <xdr:sp macro="" textlink="">
      <xdr:nvSpPr>
        <xdr:cNvPr id="259" name="楕円 258"/>
        <xdr:cNvSpPr/>
      </xdr:nvSpPr>
      <xdr:spPr>
        <a:xfrm>
          <a:off x="3746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91</xdr:row>
      <xdr:rowOff>137160</xdr:rowOff>
    </xdr:from>
    <xdr:ext cx="588010" cy="259080"/>
    <xdr:sp macro="" textlink="">
      <xdr:nvSpPr>
        <xdr:cNvPr id="260" name="テキスト ボックス 259"/>
        <xdr:cNvSpPr txBox="1"/>
      </xdr:nvSpPr>
      <xdr:spPr>
        <a:xfrm>
          <a:off x="3497580" y="157391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59690</xdr:rowOff>
    </xdr:from>
    <xdr:to xmlns:xdr="http://schemas.openxmlformats.org/drawingml/2006/spreadsheetDrawing">
      <xdr:col>15</xdr:col>
      <xdr:colOff>101600</xdr:colOff>
      <xdr:row>93</xdr:row>
      <xdr:rowOff>161290</xdr:rowOff>
    </xdr:to>
    <xdr:sp macro="" textlink="">
      <xdr:nvSpPr>
        <xdr:cNvPr id="261" name="楕円 260"/>
        <xdr:cNvSpPr/>
      </xdr:nvSpPr>
      <xdr:spPr>
        <a:xfrm>
          <a:off x="2857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6350</xdr:rowOff>
    </xdr:from>
    <xdr:ext cx="588010" cy="251460"/>
    <xdr:sp macro="" textlink="">
      <xdr:nvSpPr>
        <xdr:cNvPr id="262" name="テキスト ボックス 261"/>
        <xdr:cNvSpPr txBox="1"/>
      </xdr:nvSpPr>
      <xdr:spPr>
        <a:xfrm>
          <a:off x="2608580" y="1577975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160655</xdr:rowOff>
    </xdr:from>
    <xdr:to xmlns:xdr="http://schemas.openxmlformats.org/drawingml/2006/spreadsheetDrawing">
      <xdr:col>10</xdr:col>
      <xdr:colOff>165100</xdr:colOff>
      <xdr:row>94</xdr:row>
      <xdr:rowOff>90805</xdr:rowOff>
    </xdr:to>
    <xdr:sp macro="" textlink="">
      <xdr:nvSpPr>
        <xdr:cNvPr id="263" name="楕円 262"/>
        <xdr:cNvSpPr/>
      </xdr:nvSpPr>
      <xdr:spPr>
        <a:xfrm>
          <a:off x="1968500" y="1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107315</xdr:rowOff>
    </xdr:from>
    <xdr:ext cx="523875" cy="259080"/>
    <xdr:sp macro="" textlink="">
      <xdr:nvSpPr>
        <xdr:cNvPr id="264" name="テキスト ボックス 263"/>
        <xdr:cNvSpPr txBox="1"/>
      </xdr:nvSpPr>
      <xdr:spPr>
        <a:xfrm>
          <a:off x="1751965" y="158807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102870</xdr:rowOff>
    </xdr:from>
    <xdr:to xmlns:xdr="http://schemas.openxmlformats.org/drawingml/2006/spreadsheetDrawing">
      <xdr:col>6</xdr:col>
      <xdr:colOff>38100</xdr:colOff>
      <xdr:row>94</xdr:row>
      <xdr:rowOff>33020</xdr:rowOff>
    </xdr:to>
    <xdr:sp macro="" textlink="">
      <xdr:nvSpPr>
        <xdr:cNvPr id="265" name="楕円 264"/>
        <xdr:cNvSpPr/>
      </xdr:nvSpPr>
      <xdr:spPr>
        <a:xfrm>
          <a:off x="107950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49530</xdr:rowOff>
    </xdr:from>
    <xdr:ext cx="523875" cy="259080"/>
    <xdr:sp macro="" textlink="">
      <xdr:nvSpPr>
        <xdr:cNvPr id="266" name="テキスト ボックス 265"/>
        <xdr:cNvSpPr txBox="1"/>
      </xdr:nvSpPr>
      <xdr:spPr>
        <a:xfrm>
          <a:off x="862965" y="15822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75" name="テキスト ボックス 274"/>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38125" cy="248920"/>
    <xdr:sp macro="" textlink="">
      <xdr:nvSpPr>
        <xdr:cNvPr id="277" name="テキスト ボックス 276"/>
        <xdr:cNvSpPr txBox="1"/>
      </xdr:nvSpPr>
      <xdr:spPr>
        <a:xfrm>
          <a:off x="6355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9" name="テキスト ボックス 278"/>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4835" cy="259080"/>
    <xdr:sp macro="" textlink="">
      <xdr:nvSpPr>
        <xdr:cNvPr id="281" name="テキスト ボックス 280"/>
        <xdr:cNvSpPr txBox="1"/>
      </xdr:nvSpPr>
      <xdr:spPr>
        <a:xfrm>
          <a:off x="6008370" y="6207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4835" cy="248920"/>
    <xdr:sp macro="" textlink="">
      <xdr:nvSpPr>
        <xdr:cNvPr id="283" name="テキスト ボックス 282"/>
        <xdr:cNvSpPr txBox="1"/>
      </xdr:nvSpPr>
      <xdr:spPr>
        <a:xfrm>
          <a:off x="6008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4835" cy="259080"/>
    <xdr:sp macro="" textlink="">
      <xdr:nvSpPr>
        <xdr:cNvPr id="285" name="テキスト ボックス 284"/>
        <xdr:cNvSpPr txBox="1"/>
      </xdr:nvSpPr>
      <xdr:spPr>
        <a:xfrm>
          <a:off x="6008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4835" cy="259080"/>
    <xdr:sp macro="" textlink="">
      <xdr:nvSpPr>
        <xdr:cNvPr id="287" name="テキスト ボックス 286"/>
        <xdr:cNvSpPr txBox="1"/>
      </xdr:nvSpPr>
      <xdr:spPr>
        <a:xfrm>
          <a:off x="6008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835" cy="248920"/>
    <xdr:sp macro="" textlink="">
      <xdr:nvSpPr>
        <xdr:cNvPr id="289" name="テキスト ボックス 288"/>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59055</xdr:rowOff>
    </xdr:from>
    <xdr:to xmlns:xdr="http://schemas.openxmlformats.org/drawingml/2006/spreadsheetDrawing">
      <xdr:col>54</xdr:col>
      <xdr:colOff>189865</xdr:colOff>
      <xdr:row>39</xdr:row>
      <xdr:rowOff>88265</xdr:rowOff>
    </xdr:to>
    <xdr:cxnSp macro="">
      <xdr:nvCxnSpPr>
        <xdr:cNvPr id="291" name="直線コネクタ 290"/>
        <xdr:cNvCxnSpPr/>
      </xdr:nvCxnSpPr>
      <xdr:spPr>
        <a:xfrm flipV="1">
          <a:off x="10475595" y="5888355"/>
          <a:ext cx="1270" cy="886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92075</xdr:rowOff>
    </xdr:from>
    <xdr:ext cx="534670" cy="259080"/>
    <xdr:sp macro="" textlink="">
      <xdr:nvSpPr>
        <xdr:cNvPr id="292" name="補助費等最小値テキスト"/>
        <xdr:cNvSpPr txBox="1"/>
      </xdr:nvSpPr>
      <xdr:spPr>
        <a:xfrm>
          <a:off x="10528300" y="6778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88265</xdr:rowOff>
    </xdr:from>
    <xdr:to xmlns:xdr="http://schemas.openxmlformats.org/drawingml/2006/spreadsheetDrawing">
      <xdr:col>55</xdr:col>
      <xdr:colOff>88900</xdr:colOff>
      <xdr:row>39</xdr:row>
      <xdr:rowOff>88265</xdr:rowOff>
    </xdr:to>
    <xdr:cxnSp macro="">
      <xdr:nvCxnSpPr>
        <xdr:cNvPr id="293" name="直線コネクタ 292"/>
        <xdr:cNvCxnSpPr/>
      </xdr:nvCxnSpPr>
      <xdr:spPr>
        <a:xfrm>
          <a:off x="103886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6350</xdr:rowOff>
    </xdr:from>
    <xdr:ext cx="598805" cy="251460"/>
    <xdr:sp macro="" textlink="">
      <xdr:nvSpPr>
        <xdr:cNvPr id="294" name="補助費等最大値テキスト"/>
        <xdr:cNvSpPr txBox="1"/>
      </xdr:nvSpPr>
      <xdr:spPr>
        <a:xfrm>
          <a:off x="10528300" y="56642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59055</xdr:rowOff>
    </xdr:from>
    <xdr:to xmlns:xdr="http://schemas.openxmlformats.org/drawingml/2006/spreadsheetDrawing">
      <xdr:col>55</xdr:col>
      <xdr:colOff>88900</xdr:colOff>
      <xdr:row>34</xdr:row>
      <xdr:rowOff>59055</xdr:rowOff>
    </xdr:to>
    <xdr:cxnSp macro="">
      <xdr:nvCxnSpPr>
        <xdr:cNvPr id="295" name="直線コネクタ 294"/>
        <xdr:cNvCxnSpPr/>
      </xdr:nvCxnSpPr>
      <xdr:spPr>
        <a:xfrm>
          <a:off x="10388600" y="588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165100</xdr:rowOff>
    </xdr:from>
    <xdr:to xmlns:xdr="http://schemas.openxmlformats.org/drawingml/2006/spreadsheetDrawing">
      <xdr:col>55</xdr:col>
      <xdr:colOff>0</xdr:colOff>
      <xdr:row>35</xdr:row>
      <xdr:rowOff>170180</xdr:rowOff>
    </xdr:to>
    <xdr:cxnSp macro="">
      <xdr:nvCxnSpPr>
        <xdr:cNvPr id="296" name="直線コネクタ 295"/>
        <xdr:cNvCxnSpPr/>
      </xdr:nvCxnSpPr>
      <xdr:spPr>
        <a:xfrm>
          <a:off x="9639300" y="5308600"/>
          <a:ext cx="8382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169545</xdr:rowOff>
    </xdr:from>
    <xdr:ext cx="534670" cy="248285"/>
    <xdr:sp macro="" textlink="">
      <xdr:nvSpPr>
        <xdr:cNvPr id="297" name="補助費等平均値テキスト"/>
        <xdr:cNvSpPr txBox="1"/>
      </xdr:nvSpPr>
      <xdr:spPr>
        <a:xfrm>
          <a:off x="10528300" y="63417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19685</xdr:rowOff>
    </xdr:from>
    <xdr:to xmlns:xdr="http://schemas.openxmlformats.org/drawingml/2006/spreadsheetDrawing">
      <xdr:col>55</xdr:col>
      <xdr:colOff>50800</xdr:colOff>
      <xdr:row>37</xdr:row>
      <xdr:rowOff>121285</xdr:rowOff>
    </xdr:to>
    <xdr:sp macro="" textlink="">
      <xdr:nvSpPr>
        <xdr:cNvPr id="298" name="フローチャート: 判断 297"/>
        <xdr:cNvSpPr/>
      </xdr:nvSpPr>
      <xdr:spPr>
        <a:xfrm>
          <a:off x="10426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165100</xdr:rowOff>
    </xdr:from>
    <xdr:to xmlns:xdr="http://schemas.openxmlformats.org/drawingml/2006/spreadsheetDrawing">
      <xdr:col>50</xdr:col>
      <xdr:colOff>114300</xdr:colOff>
      <xdr:row>36</xdr:row>
      <xdr:rowOff>107315</xdr:rowOff>
    </xdr:to>
    <xdr:cxnSp macro="">
      <xdr:nvCxnSpPr>
        <xdr:cNvPr id="299" name="直線コネクタ 298"/>
        <xdr:cNvCxnSpPr/>
      </xdr:nvCxnSpPr>
      <xdr:spPr>
        <a:xfrm flipV="1">
          <a:off x="8750300" y="5308600"/>
          <a:ext cx="889000" cy="970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76835</xdr:rowOff>
    </xdr:from>
    <xdr:to xmlns:xdr="http://schemas.openxmlformats.org/drawingml/2006/spreadsheetDrawing">
      <xdr:col>50</xdr:col>
      <xdr:colOff>165100</xdr:colOff>
      <xdr:row>33</xdr:row>
      <xdr:rowOff>6985</xdr:rowOff>
    </xdr:to>
    <xdr:sp macro="" textlink="">
      <xdr:nvSpPr>
        <xdr:cNvPr id="300" name="フローチャート: 判断 299"/>
        <xdr:cNvSpPr/>
      </xdr:nvSpPr>
      <xdr:spPr>
        <a:xfrm>
          <a:off x="9588500" y="55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169545</xdr:rowOff>
    </xdr:from>
    <xdr:ext cx="588010" cy="248285"/>
    <xdr:sp macro="" textlink="">
      <xdr:nvSpPr>
        <xdr:cNvPr id="301" name="テキスト ボックス 300"/>
        <xdr:cNvSpPr txBox="1"/>
      </xdr:nvSpPr>
      <xdr:spPr>
        <a:xfrm>
          <a:off x="9339580" y="565594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105410</xdr:rowOff>
    </xdr:from>
    <xdr:to xmlns:xdr="http://schemas.openxmlformats.org/drawingml/2006/spreadsheetDrawing">
      <xdr:col>45</xdr:col>
      <xdr:colOff>177800</xdr:colOff>
      <xdr:row>36</xdr:row>
      <xdr:rowOff>107315</xdr:rowOff>
    </xdr:to>
    <xdr:cxnSp macro="">
      <xdr:nvCxnSpPr>
        <xdr:cNvPr id="302" name="直線コネクタ 301"/>
        <xdr:cNvCxnSpPr/>
      </xdr:nvCxnSpPr>
      <xdr:spPr>
        <a:xfrm>
          <a:off x="7861300" y="610616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38100</xdr:rowOff>
    </xdr:from>
    <xdr:to xmlns:xdr="http://schemas.openxmlformats.org/drawingml/2006/spreadsheetDrawing">
      <xdr:col>46</xdr:col>
      <xdr:colOff>38100</xdr:colOff>
      <xdr:row>37</xdr:row>
      <xdr:rowOff>139700</xdr:rowOff>
    </xdr:to>
    <xdr:sp macro="" textlink="">
      <xdr:nvSpPr>
        <xdr:cNvPr id="303" name="フローチャート: 判断 302"/>
        <xdr:cNvSpPr/>
      </xdr:nvSpPr>
      <xdr:spPr>
        <a:xfrm>
          <a:off x="8699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130810</xdr:rowOff>
    </xdr:from>
    <xdr:ext cx="523875" cy="259080"/>
    <xdr:sp macro="" textlink="">
      <xdr:nvSpPr>
        <xdr:cNvPr id="304" name="テキスト ボックス 303"/>
        <xdr:cNvSpPr txBox="1"/>
      </xdr:nvSpPr>
      <xdr:spPr>
        <a:xfrm>
          <a:off x="8482965" y="6474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105410</xdr:rowOff>
    </xdr:from>
    <xdr:to xmlns:xdr="http://schemas.openxmlformats.org/drawingml/2006/spreadsheetDrawing">
      <xdr:col>41</xdr:col>
      <xdr:colOff>50800</xdr:colOff>
      <xdr:row>35</xdr:row>
      <xdr:rowOff>125730</xdr:rowOff>
    </xdr:to>
    <xdr:cxnSp macro="">
      <xdr:nvCxnSpPr>
        <xdr:cNvPr id="305" name="直線コネクタ 304"/>
        <xdr:cNvCxnSpPr/>
      </xdr:nvCxnSpPr>
      <xdr:spPr>
        <a:xfrm flipV="1">
          <a:off x="6972300" y="61061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306" name="フローチャート: 判断 305"/>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69215</xdr:rowOff>
    </xdr:from>
    <xdr:ext cx="523875" cy="259080"/>
    <xdr:sp macro="" textlink="">
      <xdr:nvSpPr>
        <xdr:cNvPr id="307" name="テキスト ボックス 306"/>
        <xdr:cNvSpPr txBox="1"/>
      </xdr:nvSpPr>
      <xdr:spPr>
        <a:xfrm>
          <a:off x="7593965" y="6412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08" name="フローチャート: 判断 307"/>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32385</xdr:rowOff>
    </xdr:from>
    <xdr:ext cx="523875" cy="248285"/>
    <xdr:sp macro="" textlink="">
      <xdr:nvSpPr>
        <xdr:cNvPr id="309" name="テキスト ボックス 308"/>
        <xdr:cNvSpPr txBox="1"/>
      </xdr:nvSpPr>
      <xdr:spPr>
        <a:xfrm>
          <a:off x="6704965" y="65474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119380</xdr:rowOff>
    </xdr:from>
    <xdr:to xmlns:xdr="http://schemas.openxmlformats.org/drawingml/2006/spreadsheetDrawing">
      <xdr:col>55</xdr:col>
      <xdr:colOff>50800</xdr:colOff>
      <xdr:row>36</xdr:row>
      <xdr:rowOff>49530</xdr:rowOff>
    </xdr:to>
    <xdr:sp macro="" textlink="">
      <xdr:nvSpPr>
        <xdr:cNvPr id="315" name="楕円 314"/>
        <xdr:cNvSpPr/>
      </xdr:nvSpPr>
      <xdr:spPr>
        <a:xfrm>
          <a:off x="10426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142240</xdr:rowOff>
    </xdr:from>
    <xdr:ext cx="598805" cy="259080"/>
    <xdr:sp macro="" textlink="">
      <xdr:nvSpPr>
        <xdr:cNvPr id="316" name="補助費等該当値テキスト"/>
        <xdr:cNvSpPr txBox="1"/>
      </xdr:nvSpPr>
      <xdr:spPr>
        <a:xfrm>
          <a:off x="10528300" y="5971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114300</xdr:rowOff>
    </xdr:from>
    <xdr:to xmlns:xdr="http://schemas.openxmlformats.org/drawingml/2006/spreadsheetDrawing">
      <xdr:col>50</xdr:col>
      <xdr:colOff>165100</xdr:colOff>
      <xdr:row>31</xdr:row>
      <xdr:rowOff>44450</xdr:rowOff>
    </xdr:to>
    <xdr:sp macro="" textlink="">
      <xdr:nvSpPr>
        <xdr:cNvPr id="317" name="楕円 316"/>
        <xdr:cNvSpPr/>
      </xdr:nvSpPr>
      <xdr:spPr>
        <a:xfrm>
          <a:off x="9588500" y="52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61595</xdr:rowOff>
    </xdr:from>
    <xdr:ext cx="588010" cy="259080"/>
    <xdr:sp macro="" textlink="">
      <xdr:nvSpPr>
        <xdr:cNvPr id="318" name="テキスト ボックス 317"/>
        <xdr:cNvSpPr txBox="1"/>
      </xdr:nvSpPr>
      <xdr:spPr>
        <a:xfrm>
          <a:off x="9339580" y="50336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56515</xdr:rowOff>
    </xdr:from>
    <xdr:to xmlns:xdr="http://schemas.openxmlformats.org/drawingml/2006/spreadsheetDrawing">
      <xdr:col>46</xdr:col>
      <xdr:colOff>38100</xdr:colOff>
      <xdr:row>36</xdr:row>
      <xdr:rowOff>158115</xdr:rowOff>
    </xdr:to>
    <xdr:sp macro="" textlink="">
      <xdr:nvSpPr>
        <xdr:cNvPr id="319" name="楕円 318"/>
        <xdr:cNvSpPr/>
      </xdr:nvSpPr>
      <xdr:spPr>
        <a:xfrm>
          <a:off x="869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3175</xdr:rowOff>
    </xdr:from>
    <xdr:ext cx="588010" cy="259080"/>
    <xdr:sp macro="" textlink="">
      <xdr:nvSpPr>
        <xdr:cNvPr id="320" name="テキスト ボックス 319"/>
        <xdr:cNvSpPr txBox="1"/>
      </xdr:nvSpPr>
      <xdr:spPr>
        <a:xfrm>
          <a:off x="8450580" y="600392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54610</xdr:rowOff>
    </xdr:from>
    <xdr:to xmlns:xdr="http://schemas.openxmlformats.org/drawingml/2006/spreadsheetDrawing">
      <xdr:col>41</xdr:col>
      <xdr:colOff>101600</xdr:colOff>
      <xdr:row>35</xdr:row>
      <xdr:rowOff>156210</xdr:rowOff>
    </xdr:to>
    <xdr:sp macro="" textlink="">
      <xdr:nvSpPr>
        <xdr:cNvPr id="321" name="楕円 320"/>
        <xdr:cNvSpPr/>
      </xdr:nvSpPr>
      <xdr:spPr>
        <a:xfrm>
          <a:off x="7810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1270</xdr:rowOff>
    </xdr:from>
    <xdr:ext cx="588010" cy="259080"/>
    <xdr:sp macro="" textlink="">
      <xdr:nvSpPr>
        <xdr:cNvPr id="322" name="テキスト ボックス 321"/>
        <xdr:cNvSpPr txBox="1"/>
      </xdr:nvSpPr>
      <xdr:spPr>
        <a:xfrm>
          <a:off x="7561580" y="58305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74930</xdr:rowOff>
    </xdr:from>
    <xdr:to xmlns:xdr="http://schemas.openxmlformats.org/drawingml/2006/spreadsheetDrawing">
      <xdr:col>36</xdr:col>
      <xdr:colOff>165100</xdr:colOff>
      <xdr:row>36</xdr:row>
      <xdr:rowOff>5080</xdr:rowOff>
    </xdr:to>
    <xdr:sp macro="" textlink="">
      <xdr:nvSpPr>
        <xdr:cNvPr id="323" name="楕円 322"/>
        <xdr:cNvSpPr/>
      </xdr:nvSpPr>
      <xdr:spPr>
        <a:xfrm>
          <a:off x="6921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21590</xdr:rowOff>
    </xdr:from>
    <xdr:ext cx="588010" cy="259080"/>
    <xdr:sp macro="" textlink="">
      <xdr:nvSpPr>
        <xdr:cNvPr id="324" name="テキスト ボックス 323"/>
        <xdr:cNvSpPr txBox="1"/>
      </xdr:nvSpPr>
      <xdr:spPr>
        <a:xfrm>
          <a:off x="6672580" y="58508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33" name="テキスト ボックス 332"/>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125" cy="259080"/>
    <xdr:sp macro="" textlink="">
      <xdr:nvSpPr>
        <xdr:cNvPr id="336" name="テキスト ボックス 335"/>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8" name="テキスト ボックス 337"/>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2" name="テキスト ボックス 341"/>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4835" cy="258445"/>
    <xdr:sp macro="" textlink="">
      <xdr:nvSpPr>
        <xdr:cNvPr id="344" name="テキスト ボックス 343"/>
        <xdr:cNvSpPr txBox="1"/>
      </xdr:nvSpPr>
      <xdr:spPr>
        <a:xfrm>
          <a:off x="6008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4835" cy="259080"/>
    <xdr:sp macro="" textlink="">
      <xdr:nvSpPr>
        <xdr:cNvPr id="346" name="テキスト ボックス 345"/>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48" name="テキスト ボックス 347"/>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145415</xdr:rowOff>
    </xdr:from>
    <xdr:to xmlns:xdr="http://schemas.openxmlformats.org/drawingml/2006/spreadsheetDrawing">
      <xdr:col>54</xdr:col>
      <xdr:colOff>189865</xdr:colOff>
      <xdr:row>58</xdr:row>
      <xdr:rowOff>90170</xdr:rowOff>
    </xdr:to>
    <xdr:cxnSp macro="">
      <xdr:nvCxnSpPr>
        <xdr:cNvPr id="350" name="直線コネクタ 349"/>
        <xdr:cNvCxnSpPr/>
      </xdr:nvCxnSpPr>
      <xdr:spPr>
        <a:xfrm flipV="1">
          <a:off x="10475595" y="854646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93980</xdr:rowOff>
    </xdr:from>
    <xdr:ext cx="534670" cy="259080"/>
    <xdr:sp macro="" textlink="">
      <xdr:nvSpPr>
        <xdr:cNvPr id="351" name="普通建設事業費最小値テキスト"/>
        <xdr:cNvSpPr txBox="1"/>
      </xdr:nvSpPr>
      <xdr:spPr>
        <a:xfrm>
          <a:off x="10528300" y="1003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90170</xdr:rowOff>
    </xdr:from>
    <xdr:to xmlns:xdr="http://schemas.openxmlformats.org/drawingml/2006/spreadsheetDrawing">
      <xdr:col>55</xdr:col>
      <xdr:colOff>88900</xdr:colOff>
      <xdr:row>58</xdr:row>
      <xdr:rowOff>90170</xdr:rowOff>
    </xdr:to>
    <xdr:cxnSp macro="">
      <xdr:nvCxnSpPr>
        <xdr:cNvPr id="352" name="直線コネクタ 351"/>
        <xdr:cNvCxnSpPr/>
      </xdr:nvCxnSpPr>
      <xdr:spPr>
        <a:xfrm>
          <a:off x="10388600" y="1003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92075</xdr:rowOff>
    </xdr:from>
    <xdr:ext cx="598805" cy="259080"/>
    <xdr:sp macro="" textlink="">
      <xdr:nvSpPr>
        <xdr:cNvPr id="353" name="普通建設事業費最大値テキスト"/>
        <xdr:cNvSpPr txBox="1"/>
      </xdr:nvSpPr>
      <xdr:spPr>
        <a:xfrm>
          <a:off x="10528300" y="8321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145415</xdr:rowOff>
    </xdr:from>
    <xdr:to xmlns:xdr="http://schemas.openxmlformats.org/drawingml/2006/spreadsheetDrawing">
      <xdr:col>55</xdr:col>
      <xdr:colOff>88900</xdr:colOff>
      <xdr:row>49</xdr:row>
      <xdr:rowOff>145415</xdr:rowOff>
    </xdr:to>
    <xdr:cxnSp macro="">
      <xdr:nvCxnSpPr>
        <xdr:cNvPr id="354" name="直線コネクタ 353"/>
        <xdr:cNvCxnSpPr/>
      </xdr:nvCxnSpPr>
      <xdr:spPr>
        <a:xfrm>
          <a:off x="10388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132080</xdr:rowOff>
    </xdr:from>
    <xdr:to xmlns:xdr="http://schemas.openxmlformats.org/drawingml/2006/spreadsheetDrawing">
      <xdr:col>55</xdr:col>
      <xdr:colOff>0</xdr:colOff>
      <xdr:row>53</xdr:row>
      <xdr:rowOff>158750</xdr:rowOff>
    </xdr:to>
    <xdr:cxnSp macro="">
      <xdr:nvCxnSpPr>
        <xdr:cNvPr id="355" name="直線コネクタ 354"/>
        <xdr:cNvCxnSpPr/>
      </xdr:nvCxnSpPr>
      <xdr:spPr>
        <a:xfrm flipV="1">
          <a:off x="9639300" y="904748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71755</xdr:rowOff>
    </xdr:from>
    <xdr:ext cx="534670" cy="259080"/>
    <xdr:sp macro="" textlink="">
      <xdr:nvSpPr>
        <xdr:cNvPr id="356" name="普通建設事業費平均値テキスト"/>
        <xdr:cNvSpPr txBox="1"/>
      </xdr:nvSpPr>
      <xdr:spPr>
        <a:xfrm>
          <a:off x="10528300" y="9330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93345</xdr:rowOff>
    </xdr:from>
    <xdr:to xmlns:xdr="http://schemas.openxmlformats.org/drawingml/2006/spreadsheetDrawing">
      <xdr:col>55</xdr:col>
      <xdr:colOff>50800</xdr:colOff>
      <xdr:row>55</xdr:row>
      <xdr:rowOff>23495</xdr:rowOff>
    </xdr:to>
    <xdr:sp macro="" textlink="">
      <xdr:nvSpPr>
        <xdr:cNvPr id="357" name="フローチャート: 判断 356"/>
        <xdr:cNvSpPr/>
      </xdr:nvSpPr>
      <xdr:spPr>
        <a:xfrm>
          <a:off x="10426700" y="935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158750</xdr:rowOff>
    </xdr:from>
    <xdr:to xmlns:xdr="http://schemas.openxmlformats.org/drawingml/2006/spreadsheetDrawing">
      <xdr:col>50</xdr:col>
      <xdr:colOff>114300</xdr:colOff>
      <xdr:row>54</xdr:row>
      <xdr:rowOff>92075</xdr:rowOff>
    </xdr:to>
    <xdr:cxnSp macro="">
      <xdr:nvCxnSpPr>
        <xdr:cNvPr id="358" name="直線コネクタ 357"/>
        <xdr:cNvCxnSpPr/>
      </xdr:nvCxnSpPr>
      <xdr:spPr>
        <a:xfrm flipV="1">
          <a:off x="8750300" y="92456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53</xdr:row>
      <xdr:rowOff>157480</xdr:rowOff>
    </xdr:from>
    <xdr:to xmlns:xdr="http://schemas.openxmlformats.org/drawingml/2006/spreadsheetDrawing">
      <xdr:col>50</xdr:col>
      <xdr:colOff>165100</xdr:colOff>
      <xdr:row>54</xdr:row>
      <xdr:rowOff>87630</xdr:rowOff>
    </xdr:to>
    <xdr:sp macro="" textlink="">
      <xdr:nvSpPr>
        <xdr:cNvPr id="359" name="フローチャート: 判断 358"/>
        <xdr:cNvSpPr/>
      </xdr:nvSpPr>
      <xdr:spPr>
        <a:xfrm>
          <a:off x="9588500" y="924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78740</xdr:rowOff>
    </xdr:from>
    <xdr:ext cx="523875" cy="259080"/>
    <xdr:sp macro="" textlink="">
      <xdr:nvSpPr>
        <xdr:cNvPr id="360" name="テキスト ボックス 359"/>
        <xdr:cNvSpPr txBox="1"/>
      </xdr:nvSpPr>
      <xdr:spPr>
        <a:xfrm>
          <a:off x="9371965" y="9337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92075</xdr:rowOff>
    </xdr:from>
    <xdr:to xmlns:xdr="http://schemas.openxmlformats.org/drawingml/2006/spreadsheetDrawing">
      <xdr:col>45</xdr:col>
      <xdr:colOff>177800</xdr:colOff>
      <xdr:row>56</xdr:row>
      <xdr:rowOff>132715</xdr:rowOff>
    </xdr:to>
    <xdr:cxnSp macro="">
      <xdr:nvCxnSpPr>
        <xdr:cNvPr id="361" name="直線コネクタ 360"/>
        <xdr:cNvCxnSpPr/>
      </xdr:nvCxnSpPr>
      <xdr:spPr>
        <a:xfrm flipV="1">
          <a:off x="7861300" y="935037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635</xdr:rowOff>
    </xdr:from>
    <xdr:to xmlns:xdr="http://schemas.openxmlformats.org/drawingml/2006/spreadsheetDrawing">
      <xdr:col>46</xdr:col>
      <xdr:colOff>38100</xdr:colOff>
      <xdr:row>54</xdr:row>
      <xdr:rowOff>102235</xdr:rowOff>
    </xdr:to>
    <xdr:sp macro="" textlink="">
      <xdr:nvSpPr>
        <xdr:cNvPr id="362" name="フローチャート: 判断 361"/>
        <xdr:cNvSpPr/>
      </xdr:nvSpPr>
      <xdr:spPr>
        <a:xfrm>
          <a:off x="8699500" y="925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118745</xdr:rowOff>
    </xdr:from>
    <xdr:ext cx="523875" cy="259080"/>
    <xdr:sp macro="" textlink="">
      <xdr:nvSpPr>
        <xdr:cNvPr id="363" name="テキスト ボックス 362"/>
        <xdr:cNvSpPr txBox="1"/>
      </xdr:nvSpPr>
      <xdr:spPr>
        <a:xfrm>
          <a:off x="8482965" y="90341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120650</xdr:rowOff>
    </xdr:from>
    <xdr:to xmlns:xdr="http://schemas.openxmlformats.org/drawingml/2006/spreadsheetDrawing">
      <xdr:col>41</xdr:col>
      <xdr:colOff>50800</xdr:colOff>
      <xdr:row>56</xdr:row>
      <xdr:rowOff>132715</xdr:rowOff>
    </xdr:to>
    <xdr:cxnSp macro="">
      <xdr:nvCxnSpPr>
        <xdr:cNvPr id="364" name="直線コネクタ 363"/>
        <xdr:cNvCxnSpPr/>
      </xdr:nvCxnSpPr>
      <xdr:spPr>
        <a:xfrm>
          <a:off x="6972300" y="9207500"/>
          <a:ext cx="88900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26670</xdr:rowOff>
    </xdr:from>
    <xdr:to xmlns:xdr="http://schemas.openxmlformats.org/drawingml/2006/spreadsheetDrawing">
      <xdr:col>41</xdr:col>
      <xdr:colOff>101600</xdr:colOff>
      <xdr:row>53</xdr:row>
      <xdr:rowOff>128270</xdr:rowOff>
    </xdr:to>
    <xdr:sp macro="" textlink="">
      <xdr:nvSpPr>
        <xdr:cNvPr id="365" name="フローチャート: 判断 364"/>
        <xdr:cNvSpPr/>
      </xdr:nvSpPr>
      <xdr:spPr>
        <a:xfrm>
          <a:off x="7810500" y="911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144780</xdr:rowOff>
    </xdr:from>
    <xdr:ext cx="523875" cy="250190"/>
    <xdr:sp macro="" textlink="">
      <xdr:nvSpPr>
        <xdr:cNvPr id="366" name="テキスト ボックス 365"/>
        <xdr:cNvSpPr txBox="1"/>
      </xdr:nvSpPr>
      <xdr:spPr>
        <a:xfrm>
          <a:off x="7593965" y="88887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0</xdr:rowOff>
    </xdr:from>
    <xdr:to xmlns:xdr="http://schemas.openxmlformats.org/drawingml/2006/spreadsheetDrawing">
      <xdr:col>36</xdr:col>
      <xdr:colOff>165100</xdr:colOff>
      <xdr:row>53</xdr:row>
      <xdr:rowOff>101600</xdr:rowOff>
    </xdr:to>
    <xdr:sp macro="" textlink="">
      <xdr:nvSpPr>
        <xdr:cNvPr id="367" name="フローチャート: 判断 366"/>
        <xdr:cNvSpPr/>
      </xdr:nvSpPr>
      <xdr:spPr>
        <a:xfrm>
          <a:off x="6921500" y="908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118110</xdr:rowOff>
    </xdr:from>
    <xdr:ext cx="523875" cy="259080"/>
    <xdr:sp macro="" textlink="">
      <xdr:nvSpPr>
        <xdr:cNvPr id="368" name="テキスト ボックス 367"/>
        <xdr:cNvSpPr txBox="1"/>
      </xdr:nvSpPr>
      <xdr:spPr>
        <a:xfrm>
          <a:off x="6704965" y="88620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81280</xdr:rowOff>
    </xdr:from>
    <xdr:to xmlns:xdr="http://schemas.openxmlformats.org/drawingml/2006/spreadsheetDrawing">
      <xdr:col>55</xdr:col>
      <xdr:colOff>50800</xdr:colOff>
      <xdr:row>53</xdr:row>
      <xdr:rowOff>11430</xdr:rowOff>
    </xdr:to>
    <xdr:sp macro="" textlink="">
      <xdr:nvSpPr>
        <xdr:cNvPr id="374" name="楕円 373"/>
        <xdr:cNvSpPr/>
      </xdr:nvSpPr>
      <xdr:spPr>
        <a:xfrm>
          <a:off x="10426700" y="89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104140</xdr:rowOff>
    </xdr:from>
    <xdr:ext cx="598805" cy="259080"/>
    <xdr:sp macro="" textlink="">
      <xdr:nvSpPr>
        <xdr:cNvPr id="375" name="普通建設事業費該当値テキスト"/>
        <xdr:cNvSpPr txBox="1"/>
      </xdr:nvSpPr>
      <xdr:spPr>
        <a:xfrm>
          <a:off x="10528300" y="8848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107950</xdr:rowOff>
    </xdr:from>
    <xdr:to xmlns:xdr="http://schemas.openxmlformats.org/drawingml/2006/spreadsheetDrawing">
      <xdr:col>50</xdr:col>
      <xdr:colOff>165100</xdr:colOff>
      <xdr:row>54</xdr:row>
      <xdr:rowOff>38100</xdr:rowOff>
    </xdr:to>
    <xdr:sp macro="" textlink="">
      <xdr:nvSpPr>
        <xdr:cNvPr id="376" name="楕円 375"/>
        <xdr:cNvSpPr/>
      </xdr:nvSpPr>
      <xdr:spPr>
        <a:xfrm>
          <a:off x="95885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54610</xdr:rowOff>
    </xdr:from>
    <xdr:ext cx="523875" cy="248920"/>
    <xdr:sp macro="" textlink="">
      <xdr:nvSpPr>
        <xdr:cNvPr id="377" name="テキスト ボックス 376"/>
        <xdr:cNvSpPr txBox="1"/>
      </xdr:nvSpPr>
      <xdr:spPr>
        <a:xfrm>
          <a:off x="9371965" y="89700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41275</xdr:rowOff>
    </xdr:from>
    <xdr:to xmlns:xdr="http://schemas.openxmlformats.org/drawingml/2006/spreadsheetDrawing">
      <xdr:col>46</xdr:col>
      <xdr:colOff>38100</xdr:colOff>
      <xdr:row>54</xdr:row>
      <xdr:rowOff>143510</xdr:rowOff>
    </xdr:to>
    <xdr:sp macro="" textlink="">
      <xdr:nvSpPr>
        <xdr:cNvPr id="378" name="楕円 377"/>
        <xdr:cNvSpPr/>
      </xdr:nvSpPr>
      <xdr:spPr>
        <a:xfrm>
          <a:off x="8699500" y="9299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133985</xdr:rowOff>
    </xdr:from>
    <xdr:ext cx="523875" cy="249555"/>
    <xdr:sp macro="" textlink="">
      <xdr:nvSpPr>
        <xdr:cNvPr id="379" name="テキスト ボックス 378"/>
        <xdr:cNvSpPr txBox="1"/>
      </xdr:nvSpPr>
      <xdr:spPr>
        <a:xfrm>
          <a:off x="8482965" y="93922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81915</xdr:rowOff>
    </xdr:from>
    <xdr:to xmlns:xdr="http://schemas.openxmlformats.org/drawingml/2006/spreadsheetDrawing">
      <xdr:col>41</xdr:col>
      <xdr:colOff>101600</xdr:colOff>
      <xdr:row>57</xdr:row>
      <xdr:rowOff>12065</xdr:rowOff>
    </xdr:to>
    <xdr:sp macro="" textlink="">
      <xdr:nvSpPr>
        <xdr:cNvPr id="380" name="楕円 379"/>
        <xdr:cNvSpPr/>
      </xdr:nvSpPr>
      <xdr:spPr>
        <a:xfrm>
          <a:off x="7810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3175</xdr:rowOff>
    </xdr:from>
    <xdr:ext cx="523875" cy="259080"/>
    <xdr:sp macro="" textlink="">
      <xdr:nvSpPr>
        <xdr:cNvPr id="381" name="テキスト ボックス 380"/>
        <xdr:cNvSpPr txBox="1"/>
      </xdr:nvSpPr>
      <xdr:spPr>
        <a:xfrm>
          <a:off x="7593965" y="97758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69850</xdr:rowOff>
    </xdr:from>
    <xdr:to xmlns:xdr="http://schemas.openxmlformats.org/drawingml/2006/spreadsheetDrawing">
      <xdr:col>36</xdr:col>
      <xdr:colOff>165100</xdr:colOff>
      <xdr:row>54</xdr:row>
      <xdr:rowOff>0</xdr:rowOff>
    </xdr:to>
    <xdr:sp macro="" textlink="">
      <xdr:nvSpPr>
        <xdr:cNvPr id="382" name="楕円 381"/>
        <xdr:cNvSpPr/>
      </xdr:nvSpPr>
      <xdr:spPr>
        <a:xfrm>
          <a:off x="69215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162560</xdr:rowOff>
    </xdr:from>
    <xdr:ext cx="523875" cy="259080"/>
    <xdr:sp macro="" textlink="">
      <xdr:nvSpPr>
        <xdr:cNvPr id="383" name="テキスト ボックス 382"/>
        <xdr:cNvSpPr txBox="1"/>
      </xdr:nvSpPr>
      <xdr:spPr>
        <a:xfrm>
          <a:off x="6704965" y="9249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92" name="テキスト ボックス 391"/>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125" cy="259080"/>
    <xdr:sp macro="" textlink="">
      <xdr:nvSpPr>
        <xdr:cNvPr id="395" name="テキスト ボックス 394"/>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9" name="テキスト ボックス 398"/>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4835" cy="259080"/>
    <xdr:sp macro="" textlink="">
      <xdr:nvSpPr>
        <xdr:cNvPr id="403" name="テキスト ボックス 402"/>
        <xdr:cNvSpPr txBox="1"/>
      </xdr:nvSpPr>
      <xdr:spPr>
        <a:xfrm>
          <a:off x="6008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405" name="テキスト ボックス 404"/>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63500</xdr:rowOff>
    </xdr:from>
    <xdr:to xmlns:xdr="http://schemas.openxmlformats.org/drawingml/2006/spreadsheetDrawing">
      <xdr:col>54</xdr:col>
      <xdr:colOff>189865</xdr:colOff>
      <xdr:row>79</xdr:row>
      <xdr:rowOff>40640</xdr:rowOff>
    </xdr:to>
    <xdr:cxnSp macro="">
      <xdr:nvCxnSpPr>
        <xdr:cNvPr id="407" name="直線コネクタ 406"/>
        <xdr:cNvCxnSpPr/>
      </xdr:nvCxnSpPr>
      <xdr:spPr>
        <a:xfrm flipV="1">
          <a:off x="10475595" y="1223645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8460" cy="259080"/>
    <xdr:sp macro="" textlink="">
      <xdr:nvSpPr>
        <xdr:cNvPr id="408" name="普通建設事業費 （ うち新規整備　）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09" name="直線コネクタ 408"/>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10160</xdr:rowOff>
    </xdr:from>
    <xdr:ext cx="598805" cy="259080"/>
    <xdr:sp macro="" textlink="">
      <xdr:nvSpPr>
        <xdr:cNvPr id="410" name="普通建設事業費 （ うち新規整備　）最大値テキスト"/>
        <xdr:cNvSpPr txBox="1"/>
      </xdr:nvSpPr>
      <xdr:spPr>
        <a:xfrm>
          <a:off x="10528300" y="1201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63500</xdr:rowOff>
    </xdr:from>
    <xdr:to xmlns:xdr="http://schemas.openxmlformats.org/drawingml/2006/spreadsheetDrawing">
      <xdr:col>55</xdr:col>
      <xdr:colOff>88900</xdr:colOff>
      <xdr:row>71</xdr:row>
      <xdr:rowOff>63500</xdr:rowOff>
    </xdr:to>
    <xdr:cxnSp macro="">
      <xdr:nvCxnSpPr>
        <xdr:cNvPr id="411" name="直線コネクタ 410"/>
        <xdr:cNvCxnSpPr/>
      </xdr:nvCxnSpPr>
      <xdr:spPr>
        <a:xfrm>
          <a:off x="10388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56515</xdr:rowOff>
    </xdr:from>
    <xdr:to xmlns:xdr="http://schemas.openxmlformats.org/drawingml/2006/spreadsheetDrawing">
      <xdr:col>55</xdr:col>
      <xdr:colOff>0</xdr:colOff>
      <xdr:row>78</xdr:row>
      <xdr:rowOff>37465</xdr:rowOff>
    </xdr:to>
    <xdr:cxnSp macro="">
      <xdr:nvCxnSpPr>
        <xdr:cNvPr id="412" name="直線コネクタ 411"/>
        <xdr:cNvCxnSpPr/>
      </xdr:nvCxnSpPr>
      <xdr:spPr>
        <a:xfrm>
          <a:off x="9639300" y="12915265"/>
          <a:ext cx="8382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2540</xdr:rowOff>
    </xdr:from>
    <xdr:ext cx="534670" cy="259080"/>
    <xdr:sp macro="" textlink="">
      <xdr:nvSpPr>
        <xdr:cNvPr id="413" name="普通建設事業費 （ うち新規整備　）平均値テキスト"/>
        <xdr:cNvSpPr txBox="1"/>
      </xdr:nvSpPr>
      <xdr:spPr>
        <a:xfrm>
          <a:off x="10528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151130</xdr:rowOff>
    </xdr:from>
    <xdr:to xmlns:xdr="http://schemas.openxmlformats.org/drawingml/2006/spreadsheetDrawing">
      <xdr:col>55</xdr:col>
      <xdr:colOff>50800</xdr:colOff>
      <xdr:row>78</xdr:row>
      <xdr:rowOff>81280</xdr:rowOff>
    </xdr:to>
    <xdr:sp macro="" textlink="">
      <xdr:nvSpPr>
        <xdr:cNvPr id="414" name="フローチャート: 判断 413"/>
        <xdr:cNvSpPr/>
      </xdr:nvSpPr>
      <xdr:spPr>
        <a:xfrm>
          <a:off x="10426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56515</xdr:rowOff>
    </xdr:from>
    <xdr:to xmlns:xdr="http://schemas.openxmlformats.org/drawingml/2006/spreadsheetDrawing">
      <xdr:col>50</xdr:col>
      <xdr:colOff>114300</xdr:colOff>
      <xdr:row>77</xdr:row>
      <xdr:rowOff>59055</xdr:rowOff>
    </xdr:to>
    <xdr:cxnSp macro="">
      <xdr:nvCxnSpPr>
        <xdr:cNvPr id="415" name="直線コネクタ 414"/>
        <xdr:cNvCxnSpPr/>
      </xdr:nvCxnSpPr>
      <xdr:spPr>
        <a:xfrm flipV="1">
          <a:off x="8750300" y="1291526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156210</xdr:rowOff>
    </xdr:from>
    <xdr:to xmlns:xdr="http://schemas.openxmlformats.org/drawingml/2006/spreadsheetDrawing">
      <xdr:col>50</xdr:col>
      <xdr:colOff>165100</xdr:colOff>
      <xdr:row>78</xdr:row>
      <xdr:rowOff>86360</xdr:rowOff>
    </xdr:to>
    <xdr:sp macro="" textlink="">
      <xdr:nvSpPr>
        <xdr:cNvPr id="416" name="フローチャート: 判断 415"/>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77470</xdr:rowOff>
    </xdr:from>
    <xdr:ext cx="523875" cy="248920"/>
    <xdr:sp macro="" textlink="">
      <xdr:nvSpPr>
        <xdr:cNvPr id="417" name="テキスト ボックス 416"/>
        <xdr:cNvSpPr txBox="1"/>
      </xdr:nvSpPr>
      <xdr:spPr>
        <a:xfrm>
          <a:off x="9371965" y="134505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59055</xdr:rowOff>
    </xdr:from>
    <xdr:to xmlns:xdr="http://schemas.openxmlformats.org/drawingml/2006/spreadsheetDrawing">
      <xdr:col>45</xdr:col>
      <xdr:colOff>177800</xdr:colOff>
      <xdr:row>78</xdr:row>
      <xdr:rowOff>130175</xdr:rowOff>
    </xdr:to>
    <xdr:cxnSp macro="">
      <xdr:nvCxnSpPr>
        <xdr:cNvPr id="418" name="直線コネクタ 417"/>
        <xdr:cNvCxnSpPr/>
      </xdr:nvCxnSpPr>
      <xdr:spPr>
        <a:xfrm flipV="1">
          <a:off x="7861300" y="1326070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100330</xdr:rowOff>
    </xdr:from>
    <xdr:to xmlns:xdr="http://schemas.openxmlformats.org/drawingml/2006/spreadsheetDrawing">
      <xdr:col>46</xdr:col>
      <xdr:colOff>38100</xdr:colOff>
      <xdr:row>77</xdr:row>
      <xdr:rowOff>30480</xdr:rowOff>
    </xdr:to>
    <xdr:sp macro="" textlink="">
      <xdr:nvSpPr>
        <xdr:cNvPr id="419" name="フローチャート: 判断 418"/>
        <xdr:cNvSpPr/>
      </xdr:nvSpPr>
      <xdr:spPr>
        <a:xfrm>
          <a:off x="8699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46990</xdr:rowOff>
    </xdr:from>
    <xdr:ext cx="523875" cy="259080"/>
    <xdr:sp macro="" textlink="">
      <xdr:nvSpPr>
        <xdr:cNvPr id="420" name="テキスト ボックス 419"/>
        <xdr:cNvSpPr txBox="1"/>
      </xdr:nvSpPr>
      <xdr:spPr>
        <a:xfrm>
          <a:off x="8482965" y="129057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109855</xdr:rowOff>
    </xdr:from>
    <xdr:to xmlns:xdr="http://schemas.openxmlformats.org/drawingml/2006/spreadsheetDrawing">
      <xdr:col>41</xdr:col>
      <xdr:colOff>50800</xdr:colOff>
      <xdr:row>78</xdr:row>
      <xdr:rowOff>130175</xdr:rowOff>
    </xdr:to>
    <xdr:cxnSp macro="">
      <xdr:nvCxnSpPr>
        <xdr:cNvPr id="421" name="直線コネクタ 420"/>
        <xdr:cNvCxnSpPr/>
      </xdr:nvCxnSpPr>
      <xdr:spPr>
        <a:xfrm>
          <a:off x="6972300" y="13482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99060</xdr:rowOff>
    </xdr:from>
    <xdr:to xmlns:xdr="http://schemas.openxmlformats.org/drawingml/2006/spreadsheetDrawing">
      <xdr:col>41</xdr:col>
      <xdr:colOff>101600</xdr:colOff>
      <xdr:row>76</xdr:row>
      <xdr:rowOff>29210</xdr:rowOff>
    </xdr:to>
    <xdr:sp macro="" textlink="">
      <xdr:nvSpPr>
        <xdr:cNvPr id="422" name="フローチャート: 判断 421"/>
        <xdr:cNvSpPr/>
      </xdr:nvSpPr>
      <xdr:spPr>
        <a:xfrm>
          <a:off x="7810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45720</xdr:rowOff>
    </xdr:from>
    <xdr:ext cx="523875" cy="259080"/>
    <xdr:sp macro="" textlink="">
      <xdr:nvSpPr>
        <xdr:cNvPr id="423" name="テキスト ボックス 422"/>
        <xdr:cNvSpPr txBox="1"/>
      </xdr:nvSpPr>
      <xdr:spPr>
        <a:xfrm>
          <a:off x="7593965" y="127330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40640</xdr:rowOff>
    </xdr:from>
    <xdr:to xmlns:xdr="http://schemas.openxmlformats.org/drawingml/2006/spreadsheetDrawing">
      <xdr:col>36</xdr:col>
      <xdr:colOff>165100</xdr:colOff>
      <xdr:row>75</xdr:row>
      <xdr:rowOff>142240</xdr:rowOff>
    </xdr:to>
    <xdr:sp macro="" textlink="">
      <xdr:nvSpPr>
        <xdr:cNvPr id="424" name="フローチャート: 判断 423"/>
        <xdr:cNvSpPr/>
      </xdr:nvSpPr>
      <xdr:spPr>
        <a:xfrm>
          <a:off x="6921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158750</xdr:rowOff>
    </xdr:from>
    <xdr:ext cx="523875" cy="259080"/>
    <xdr:sp macro="" textlink="">
      <xdr:nvSpPr>
        <xdr:cNvPr id="425" name="テキスト ボックス 424"/>
        <xdr:cNvSpPr txBox="1"/>
      </xdr:nvSpPr>
      <xdr:spPr>
        <a:xfrm>
          <a:off x="6704965" y="126746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158115</xdr:rowOff>
    </xdr:from>
    <xdr:to xmlns:xdr="http://schemas.openxmlformats.org/drawingml/2006/spreadsheetDrawing">
      <xdr:col>55</xdr:col>
      <xdr:colOff>50800</xdr:colOff>
      <xdr:row>78</xdr:row>
      <xdr:rowOff>88265</xdr:rowOff>
    </xdr:to>
    <xdr:sp macro="" textlink="">
      <xdr:nvSpPr>
        <xdr:cNvPr id="431" name="楕円 430"/>
        <xdr:cNvSpPr/>
      </xdr:nvSpPr>
      <xdr:spPr>
        <a:xfrm>
          <a:off x="10426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136525</xdr:rowOff>
    </xdr:from>
    <xdr:ext cx="534670" cy="258445"/>
    <xdr:sp macro="" textlink="">
      <xdr:nvSpPr>
        <xdr:cNvPr id="432" name="普通建設事業費 （ うち新規整備　）該当値テキスト"/>
        <xdr:cNvSpPr txBox="1"/>
      </xdr:nvSpPr>
      <xdr:spPr>
        <a:xfrm>
          <a:off x="10528300" y="13338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6350</xdr:rowOff>
    </xdr:from>
    <xdr:to xmlns:xdr="http://schemas.openxmlformats.org/drawingml/2006/spreadsheetDrawing">
      <xdr:col>50</xdr:col>
      <xdr:colOff>165100</xdr:colOff>
      <xdr:row>75</xdr:row>
      <xdr:rowOff>107315</xdr:rowOff>
    </xdr:to>
    <xdr:sp macro="" textlink="">
      <xdr:nvSpPr>
        <xdr:cNvPr id="433" name="楕円 432"/>
        <xdr:cNvSpPr/>
      </xdr:nvSpPr>
      <xdr:spPr>
        <a:xfrm>
          <a:off x="9588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123825</xdr:rowOff>
    </xdr:from>
    <xdr:ext cx="523875" cy="248285"/>
    <xdr:sp macro="" textlink="">
      <xdr:nvSpPr>
        <xdr:cNvPr id="434" name="テキスト ボックス 433"/>
        <xdr:cNvSpPr txBox="1"/>
      </xdr:nvSpPr>
      <xdr:spPr>
        <a:xfrm>
          <a:off x="9371965" y="126396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8255</xdr:rowOff>
    </xdr:from>
    <xdr:to xmlns:xdr="http://schemas.openxmlformats.org/drawingml/2006/spreadsheetDrawing">
      <xdr:col>46</xdr:col>
      <xdr:colOff>38100</xdr:colOff>
      <xdr:row>77</xdr:row>
      <xdr:rowOff>109855</xdr:rowOff>
    </xdr:to>
    <xdr:sp macro="" textlink="">
      <xdr:nvSpPr>
        <xdr:cNvPr id="435" name="楕円 434"/>
        <xdr:cNvSpPr/>
      </xdr:nvSpPr>
      <xdr:spPr>
        <a:xfrm>
          <a:off x="8699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100965</xdr:rowOff>
    </xdr:from>
    <xdr:ext cx="523875" cy="248285"/>
    <xdr:sp macro="" textlink="">
      <xdr:nvSpPr>
        <xdr:cNvPr id="436" name="テキスト ボックス 435"/>
        <xdr:cNvSpPr txBox="1"/>
      </xdr:nvSpPr>
      <xdr:spPr>
        <a:xfrm>
          <a:off x="8482965" y="133026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79375</xdr:rowOff>
    </xdr:from>
    <xdr:to xmlns:xdr="http://schemas.openxmlformats.org/drawingml/2006/spreadsheetDrawing">
      <xdr:col>41</xdr:col>
      <xdr:colOff>101600</xdr:colOff>
      <xdr:row>79</xdr:row>
      <xdr:rowOff>9525</xdr:rowOff>
    </xdr:to>
    <xdr:sp macro="" textlink="">
      <xdr:nvSpPr>
        <xdr:cNvPr id="437" name="楕円 436"/>
        <xdr:cNvSpPr/>
      </xdr:nvSpPr>
      <xdr:spPr>
        <a:xfrm>
          <a:off x="7810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635</xdr:rowOff>
    </xdr:from>
    <xdr:ext cx="459105" cy="259080"/>
    <xdr:sp macro="" textlink="">
      <xdr:nvSpPr>
        <xdr:cNvPr id="438" name="テキスト ボックス 437"/>
        <xdr:cNvSpPr txBox="1"/>
      </xdr:nvSpPr>
      <xdr:spPr>
        <a:xfrm>
          <a:off x="7626350" y="135451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59055</xdr:rowOff>
    </xdr:from>
    <xdr:to xmlns:xdr="http://schemas.openxmlformats.org/drawingml/2006/spreadsheetDrawing">
      <xdr:col>36</xdr:col>
      <xdr:colOff>165100</xdr:colOff>
      <xdr:row>78</xdr:row>
      <xdr:rowOff>160655</xdr:rowOff>
    </xdr:to>
    <xdr:sp macro="" textlink="">
      <xdr:nvSpPr>
        <xdr:cNvPr id="439" name="楕円 438"/>
        <xdr:cNvSpPr/>
      </xdr:nvSpPr>
      <xdr:spPr>
        <a:xfrm>
          <a:off x="692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151765</xdr:rowOff>
    </xdr:from>
    <xdr:ext cx="459105" cy="259080"/>
    <xdr:sp macro="" textlink="">
      <xdr:nvSpPr>
        <xdr:cNvPr id="440" name="テキスト ボックス 439"/>
        <xdr:cNvSpPr txBox="1"/>
      </xdr:nvSpPr>
      <xdr:spPr>
        <a:xfrm>
          <a:off x="6737350" y="13524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9" name="テキスト ボックス 448"/>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125" cy="259080"/>
    <xdr:sp macro="" textlink="">
      <xdr:nvSpPr>
        <xdr:cNvPr id="452" name="テキスト ボックス 451"/>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54" name="テキスト ボックス 453"/>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6" name="テキスト ボックス 45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8" name="テキスト ボックス 457"/>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835" cy="258445"/>
    <xdr:sp macro="" textlink="">
      <xdr:nvSpPr>
        <xdr:cNvPr id="460" name="テキスト ボックス 459"/>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835" cy="259080"/>
    <xdr:sp macro="" textlink="">
      <xdr:nvSpPr>
        <xdr:cNvPr id="462" name="テキスト ボックス 461"/>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64" name="テキスト ボックス 463"/>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103505</xdr:rowOff>
    </xdr:from>
    <xdr:to xmlns:xdr="http://schemas.openxmlformats.org/drawingml/2006/spreadsheetDrawing">
      <xdr:col>54</xdr:col>
      <xdr:colOff>189865</xdr:colOff>
      <xdr:row>98</xdr:row>
      <xdr:rowOff>158115</xdr:rowOff>
    </xdr:to>
    <xdr:cxnSp macro="">
      <xdr:nvCxnSpPr>
        <xdr:cNvPr id="466" name="直線コネクタ 465"/>
        <xdr:cNvCxnSpPr/>
      </xdr:nvCxnSpPr>
      <xdr:spPr>
        <a:xfrm flipV="1">
          <a:off x="10475595" y="1553400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161925</xdr:rowOff>
    </xdr:from>
    <xdr:ext cx="534670" cy="259080"/>
    <xdr:sp macro="" textlink="">
      <xdr:nvSpPr>
        <xdr:cNvPr id="467" name="普通建設事業費 （ うち更新整備　）最小値テキスト"/>
        <xdr:cNvSpPr txBox="1"/>
      </xdr:nvSpPr>
      <xdr:spPr>
        <a:xfrm>
          <a:off x="10528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158115</xdr:rowOff>
    </xdr:from>
    <xdr:to xmlns:xdr="http://schemas.openxmlformats.org/drawingml/2006/spreadsheetDrawing">
      <xdr:col>55</xdr:col>
      <xdr:colOff>88900</xdr:colOff>
      <xdr:row>98</xdr:row>
      <xdr:rowOff>158115</xdr:rowOff>
    </xdr:to>
    <xdr:cxnSp macro="">
      <xdr:nvCxnSpPr>
        <xdr:cNvPr id="468" name="直線コネクタ 467"/>
        <xdr:cNvCxnSpPr/>
      </xdr:nvCxnSpPr>
      <xdr:spPr>
        <a:xfrm>
          <a:off x="10388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50165</xdr:rowOff>
    </xdr:from>
    <xdr:ext cx="598805" cy="259080"/>
    <xdr:sp macro="" textlink="">
      <xdr:nvSpPr>
        <xdr:cNvPr id="469" name="普通建設事業費 （ うち更新整備　）最大値テキスト"/>
        <xdr:cNvSpPr txBox="1"/>
      </xdr:nvSpPr>
      <xdr:spPr>
        <a:xfrm>
          <a:off x="10528300" y="15309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103505</xdr:rowOff>
    </xdr:from>
    <xdr:to xmlns:xdr="http://schemas.openxmlformats.org/drawingml/2006/spreadsheetDrawing">
      <xdr:col>55</xdr:col>
      <xdr:colOff>88900</xdr:colOff>
      <xdr:row>90</xdr:row>
      <xdr:rowOff>103505</xdr:rowOff>
    </xdr:to>
    <xdr:cxnSp macro="">
      <xdr:nvCxnSpPr>
        <xdr:cNvPr id="470" name="直線コネクタ 469"/>
        <xdr:cNvCxnSpPr/>
      </xdr:nvCxnSpPr>
      <xdr:spPr>
        <a:xfrm>
          <a:off x="10388600" y="1553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126365</xdr:rowOff>
    </xdr:from>
    <xdr:to xmlns:xdr="http://schemas.openxmlformats.org/drawingml/2006/spreadsheetDrawing">
      <xdr:col>55</xdr:col>
      <xdr:colOff>0</xdr:colOff>
      <xdr:row>97</xdr:row>
      <xdr:rowOff>153035</xdr:rowOff>
    </xdr:to>
    <xdr:cxnSp macro="">
      <xdr:nvCxnSpPr>
        <xdr:cNvPr id="471" name="直線コネクタ 470"/>
        <xdr:cNvCxnSpPr/>
      </xdr:nvCxnSpPr>
      <xdr:spPr>
        <a:xfrm>
          <a:off x="9639300" y="167570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1460"/>
    <xdr:sp macro="" textlink="">
      <xdr:nvSpPr>
        <xdr:cNvPr id="472" name="普通建設事業費 （ うち更新整備　）平均値テキスト"/>
        <xdr:cNvSpPr txBox="1"/>
      </xdr:nvSpPr>
      <xdr:spPr>
        <a:xfrm>
          <a:off x="10528300" y="163512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142240</xdr:rowOff>
    </xdr:to>
    <xdr:sp macro="" textlink="">
      <xdr:nvSpPr>
        <xdr:cNvPr id="473" name="フローチャート: 判断 472"/>
        <xdr:cNvSpPr/>
      </xdr:nvSpPr>
      <xdr:spPr>
        <a:xfrm>
          <a:off x="104267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123825</xdr:rowOff>
    </xdr:from>
    <xdr:to xmlns:xdr="http://schemas.openxmlformats.org/drawingml/2006/spreadsheetDrawing">
      <xdr:col>50</xdr:col>
      <xdr:colOff>114300</xdr:colOff>
      <xdr:row>97</xdr:row>
      <xdr:rowOff>126365</xdr:rowOff>
    </xdr:to>
    <xdr:cxnSp macro="">
      <xdr:nvCxnSpPr>
        <xdr:cNvPr id="474" name="直線コネクタ 473"/>
        <xdr:cNvCxnSpPr/>
      </xdr:nvCxnSpPr>
      <xdr:spPr>
        <a:xfrm>
          <a:off x="8750300" y="1658302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97790</xdr:rowOff>
    </xdr:from>
    <xdr:to xmlns:xdr="http://schemas.openxmlformats.org/drawingml/2006/spreadsheetDrawing">
      <xdr:col>50</xdr:col>
      <xdr:colOff>165100</xdr:colOff>
      <xdr:row>96</xdr:row>
      <xdr:rowOff>27940</xdr:rowOff>
    </xdr:to>
    <xdr:sp macro="" textlink="">
      <xdr:nvSpPr>
        <xdr:cNvPr id="475" name="フローチャート: 判断 474"/>
        <xdr:cNvSpPr/>
      </xdr:nvSpPr>
      <xdr:spPr>
        <a:xfrm>
          <a:off x="958850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44450</xdr:rowOff>
    </xdr:from>
    <xdr:ext cx="523875" cy="259080"/>
    <xdr:sp macro="" textlink="">
      <xdr:nvSpPr>
        <xdr:cNvPr id="476" name="テキスト ボックス 475"/>
        <xdr:cNvSpPr txBox="1"/>
      </xdr:nvSpPr>
      <xdr:spPr>
        <a:xfrm>
          <a:off x="9371965" y="161607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123825</xdr:rowOff>
    </xdr:from>
    <xdr:to xmlns:xdr="http://schemas.openxmlformats.org/drawingml/2006/spreadsheetDrawing">
      <xdr:col>45</xdr:col>
      <xdr:colOff>177800</xdr:colOff>
      <xdr:row>97</xdr:row>
      <xdr:rowOff>142240</xdr:rowOff>
    </xdr:to>
    <xdr:cxnSp macro="">
      <xdr:nvCxnSpPr>
        <xdr:cNvPr id="477" name="直線コネクタ 476"/>
        <xdr:cNvCxnSpPr/>
      </xdr:nvCxnSpPr>
      <xdr:spPr>
        <a:xfrm flipV="1">
          <a:off x="7861300" y="1658302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128270</xdr:rowOff>
    </xdr:from>
    <xdr:to xmlns:xdr="http://schemas.openxmlformats.org/drawingml/2006/spreadsheetDrawing">
      <xdr:col>46</xdr:col>
      <xdr:colOff>38100</xdr:colOff>
      <xdr:row>97</xdr:row>
      <xdr:rowOff>58420</xdr:rowOff>
    </xdr:to>
    <xdr:sp macro="" textlink="">
      <xdr:nvSpPr>
        <xdr:cNvPr id="478" name="フローチャート: 判断 477"/>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49530</xdr:rowOff>
    </xdr:from>
    <xdr:ext cx="523875" cy="259080"/>
    <xdr:sp macro="" textlink="">
      <xdr:nvSpPr>
        <xdr:cNvPr id="479" name="テキスト ボックス 478"/>
        <xdr:cNvSpPr txBox="1"/>
      </xdr:nvSpPr>
      <xdr:spPr>
        <a:xfrm>
          <a:off x="8482965" y="16680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127000</xdr:rowOff>
    </xdr:from>
    <xdr:to xmlns:xdr="http://schemas.openxmlformats.org/drawingml/2006/spreadsheetDrawing">
      <xdr:col>41</xdr:col>
      <xdr:colOff>50800</xdr:colOff>
      <xdr:row>97</xdr:row>
      <xdr:rowOff>142240</xdr:rowOff>
    </xdr:to>
    <xdr:cxnSp macro="">
      <xdr:nvCxnSpPr>
        <xdr:cNvPr id="480" name="直線コネクタ 479"/>
        <xdr:cNvCxnSpPr/>
      </xdr:nvCxnSpPr>
      <xdr:spPr>
        <a:xfrm>
          <a:off x="6972300" y="16243300"/>
          <a:ext cx="8890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635</xdr:rowOff>
    </xdr:from>
    <xdr:to xmlns:xdr="http://schemas.openxmlformats.org/drawingml/2006/spreadsheetDrawing">
      <xdr:col>41</xdr:col>
      <xdr:colOff>101600</xdr:colOff>
      <xdr:row>97</xdr:row>
      <xdr:rowOff>102235</xdr:rowOff>
    </xdr:to>
    <xdr:sp macro="" textlink="">
      <xdr:nvSpPr>
        <xdr:cNvPr id="481" name="フローチャート: 判断 480"/>
        <xdr:cNvSpPr/>
      </xdr:nvSpPr>
      <xdr:spPr>
        <a:xfrm>
          <a:off x="7810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119380</xdr:rowOff>
    </xdr:from>
    <xdr:ext cx="523875" cy="259080"/>
    <xdr:sp macro="" textlink="">
      <xdr:nvSpPr>
        <xdr:cNvPr id="482" name="テキスト ボックス 481"/>
        <xdr:cNvSpPr txBox="1"/>
      </xdr:nvSpPr>
      <xdr:spPr>
        <a:xfrm>
          <a:off x="7593965" y="16407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156210</xdr:rowOff>
    </xdr:from>
    <xdr:to xmlns:xdr="http://schemas.openxmlformats.org/drawingml/2006/spreadsheetDrawing">
      <xdr:col>36</xdr:col>
      <xdr:colOff>165100</xdr:colOff>
      <xdr:row>97</xdr:row>
      <xdr:rowOff>86360</xdr:rowOff>
    </xdr:to>
    <xdr:sp macro="" textlink="">
      <xdr:nvSpPr>
        <xdr:cNvPr id="483" name="フローチャート: 判断 482"/>
        <xdr:cNvSpPr/>
      </xdr:nvSpPr>
      <xdr:spPr>
        <a:xfrm>
          <a:off x="6921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77470</xdr:rowOff>
    </xdr:from>
    <xdr:ext cx="523875" cy="248920"/>
    <xdr:sp macro="" textlink="">
      <xdr:nvSpPr>
        <xdr:cNvPr id="484" name="テキスト ボックス 483"/>
        <xdr:cNvSpPr txBox="1"/>
      </xdr:nvSpPr>
      <xdr:spPr>
        <a:xfrm>
          <a:off x="6704965" y="167081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102235</xdr:rowOff>
    </xdr:from>
    <xdr:to xmlns:xdr="http://schemas.openxmlformats.org/drawingml/2006/spreadsheetDrawing">
      <xdr:col>55</xdr:col>
      <xdr:colOff>50800</xdr:colOff>
      <xdr:row>98</xdr:row>
      <xdr:rowOff>32385</xdr:rowOff>
    </xdr:to>
    <xdr:sp macro="" textlink="">
      <xdr:nvSpPr>
        <xdr:cNvPr id="490" name="楕円 489"/>
        <xdr:cNvSpPr/>
      </xdr:nvSpPr>
      <xdr:spPr>
        <a:xfrm>
          <a:off x="104267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80645</xdr:rowOff>
    </xdr:from>
    <xdr:ext cx="534670" cy="259080"/>
    <xdr:sp macro="" textlink="">
      <xdr:nvSpPr>
        <xdr:cNvPr id="491" name="普通建設事業費 （ うち更新整備　）該当値テキスト"/>
        <xdr:cNvSpPr txBox="1"/>
      </xdr:nvSpPr>
      <xdr:spPr>
        <a:xfrm>
          <a:off x="10528300"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75565</xdr:rowOff>
    </xdr:from>
    <xdr:to xmlns:xdr="http://schemas.openxmlformats.org/drawingml/2006/spreadsheetDrawing">
      <xdr:col>50</xdr:col>
      <xdr:colOff>165100</xdr:colOff>
      <xdr:row>98</xdr:row>
      <xdr:rowOff>6350</xdr:rowOff>
    </xdr:to>
    <xdr:sp macro="" textlink="">
      <xdr:nvSpPr>
        <xdr:cNvPr id="492" name="楕円 491"/>
        <xdr:cNvSpPr/>
      </xdr:nvSpPr>
      <xdr:spPr>
        <a:xfrm>
          <a:off x="9588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168275</xdr:rowOff>
    </xdr:from>
    <xdr:ext cx="523875" cy="249555"/>
    <xdr:sp macro="" textlink="">
      <xdr:nvSpPr>
        <xdr:cNvPr id="493" name="テキスト ボックス 492"/>
        <xdr:cNvSpPr txBox="1"/>
      </xdr:nvSpPr>
      <xdr:spPr>
        <a:xfrm>
          <a:off x="9371965" y="16798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73025</xdr:rowOff>
    </xdr:from>
    <xdr:to xmlns:xdr="http://schemas.openxmlformats.org/drawingml/2006/spreadsheetDrawing">
      <xdr:col>46</xdr:col>
      <xdr:colOff>38100</xdr:colOff>
      <xdr:row>97</xdr:row>
      <xdr:rowOff>3175</xdr:rowOff>
    </xdr:to>
    <xdr:sp macro="" textlink="">
      <xdr:nvSpPr>
        <xdr:cNvPr id="494" name="楕円 493"/>
        <xdr:cNvSpPr/>
      </xdr:nvSpPr>
      <xdr:spPr>
        <a:xfrm>
          <a:off x="8699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19685</xdr:rowOff>
    </xdr:from>
    <xdr:ext cx="523875" cy="249555"/>
    <xdr:sp macro="" textlink="">
      <xdr:nvSpPr>
        <xdr:cNvPr id="495" name="テキスト ボックス 494"/>
        <xdr:cNvSpPr txBox="1"/>
      </xdr:nvSpPr>
      <xdr:spPr>
        <a:xfrm>
          <a:off x="8482965" y="163074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91440</xdr:rowOff>
    </xdr:from>
    <xdr:to xmlns:xdr="http://schemas.openxmlformats.org/drawingml/2006/spreadsheetDrawing">
      <xdr:col>41</xdr:col>
      <xdr:colOff>101600</xdr:colOff>
      <xdr:row>98</xdr:row>
      <xdr:rowOff>21590</xdr:rowOff>
    </xdr:to>
    <xdr:sp macro="" textlink="">
      <xdr:nvSpPr>
        <xdr:cNvPr id="496" name="楕円 495"/>
        <xdr:cNvSpPr/>
      </xdr:nvSpPr>
      <xdr:spPr>
        <a:xfrm>
          <a:off x="7810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12700</xdr:rowOff>
    </xdr:from>
    <xdr:ext cx="523875" cy="259080"/>
    <xdr:sp macro="" textlink="">
      <xdr:nvSpPr>
        <xdr:cNvPr id="497" name="テキスト ボックス 496"/>
        <xdr:cNvSpPr txBox="1"/>
      </xdr:nvSpPr>
      <xdr:spPr>
        <a:xfrm>
          <a:off x="7593965" y="16814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76200</xdr:rowOff>
    </xdr:from>
    <xdr:to xmlns:xdr="http://schemas.openxmlformats.org/drawingml/2006/spreadsheetDrawing">
      <xdr:col>36</xdr:col>
      <xdr:colOff>165100</xdr:colOff>
      <xdr:row>95</xdr:row>
      <xdr:rowOff>6350</xdr:rowOff>
    </xdr:to>
    <xdr:sp macro="" textlink="">
      <xdr:nvSpPr>
        <xdr:cNvPr id="498" name="楕円 497"/>
        <xdr:cNvSpPr/>
      </xdr:nvSpPr>
      <xdr:spPr>
        <a:xfrm>
          <a:off x="692150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22860</xdr:rowOff>
    </xdr:from>
    <xdr:ext cx="523875" cy="259080"/>
    <xdr:sp macro="" textlink="">
      <xdr:nvSpPr>
        <xdr:cNvPr id="499" name="テキスト ボックス 498"/>
        <xdr:cNvSpPr txBox="1"/>
      </xdr:nvSpPr>
      <xdr:spPr>
        <a:xfrm>
          <a:off x="6704965" y="15967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8" name="テキスト ボックス 507"/>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0" name="直線コネクタ 50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125" cy="259080"/>
    <xdr:sp macro="" textlink="">
      <xdr:nvSpPr>
        <xdr:cNvPr id="511" name="テキスト ボックス 510"/>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2" name="直線コネクタ 51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3" name="テキスト ボックス 51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4" name="直線コネクタ 51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5" name="テキスト ボックス 514"/>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6" name="直線コネクタ 51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7" name="テキスト ボックス 51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8" name="直線コネクタ 51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9" name="テキスト ボックス 51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0" name="直線コネクタ 51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835" cy="248920"/>
    <xdr:sp macro="" textlink="">
      <xdr:nvSpPr>
        <xdr:cNvPr id="521" name="テキスト ボックス 520"/>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35</xdr:row>
      <xdr:rowOff>60325</xdr:rowOff>
    </xdr:from>
    <xdr:to xmlns:xdr="http://schemas.openxmlformats.org/drawingml/2006/spreadsheetDrawing">
      <xdr:col>85</xdr:col>
      <xdr:colOff>126365</xdr:colOff>
      <xdr:row>39</xdr:row>
      <xdr:rowOff>44450</xdr:rowOff>
    </xdr:to>
    <xdr:cxnSp macro="">
      <xdr:nvCxnSpPr>
        <xdr:cNvPr id="523" name="直線コネクタ 522"/>
        <xdr:cNvCxnSpPr/>
      </xdr:nvCxnSpPr>
      <xdr:spPr>
        <a:xfrm flipV="1">
          <a:off x="16317595" y="6061075"/>
          <a:ext cx="1270" cy="669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5" name="直線コネクタ 52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6985</xdr:rowOff>
    </xdr:from>
    <xdr:ext cx="534670" cy="250825"/>
    <xdr:sp macro="" textlink="">
      <xdr:nvSpPr>
        <xdr:cNvPr id="526" name="災害復旧事業費最大値テキスト"/>
        <xdr:cNvSpPr txBox="1"/>
      </xdr:nvSpPr>
      <xdr:spPr>
        <a:xfrm>
          <a:off x="16370300" y="5836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60325</xdr:rowOff>
    </xdr:from>
    <xdr:to xmlns:xdr="http://schemas.openxmlformats.org/drawingml/2006/spreadsheetDrawing">
      <xdr:col>86</xdr:col>
      <xdr:colOff>25400</xdr:colOff>
      <xdr:row>35</xdr:row>
      <xdr:rowOff>60325</xdr:rowOff>
    </xdr:to>
    <xdr:cxnSp macro="">
      <xdr:nvCxnSpPr>
        <xdr:cNvPr id="527" name="直線コネクタ 526"/>
        <xdr:cNvCxnSpPr/>
      </xdr:nvCxnSpPr>
      <xdr:spPr>
        <a:xfrm>
          <a:off x="16230600" y="606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60325</xdr:rowOff>
    </xdr:from>
    <xdr:to xmlns:xdr="http://schemas.openxmlformats.org/drawingml/2006/spreadsheetDrawing">
      <xdr:col>85</xdr:col>
      <xdr:colOff>127000</xdr:colOff>
      <xdr:row>37</xdr:row>
      <xdr:rowOff>89535</xdr:rowOff>
    </xdr:to>
    <xdr:cxnSp macro="">
      <xdr:nvCxnSpPr>
        <xdr:cNvPr id="528" name="直線コネクタ 527"/>
        <xdr:cNvCxnSpPr/>
      </xdr:nvCxnSpPr>
      <xdr:spPr>
        <a:xfrm flipV="1">
          <a:off x="15481300" y="6061075"/>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49530</xdr:rowOff>
    </xdr:from>
    <xdr:ext cx="469900" cy="259080"/>
    <xdr:sp macro="" textlink="">
      <xdr:nvSpPr>
        <xdr:cNvPr id="529" name="災害復旧事業費平均値テキスト"/>
        <xdr:cNvSpPr txBox="1"/>
      </xdr:nvSpPr>
      <xdr:spPr>
        <a:xfrm>
          <a:off x="16370300" y="656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71120</xdr:rowOff>
    </xdr:from>
    <xdr:to xmlns:xdr="http://schemas.openxmlformats.org/drawingml/2006/spreadsheetDrawing">
      <xdr:col>85</xdr:col>
      <xdr:colOff>177800</xdr:colOff>
      <xdr:row>39</xdr:row>
      <xdr:rowOff>1270</xdr:rowOff>
    </xdr:to>
    <xdr:sp macro="" textlink="">
      <xdr:nvSpPr>
        <xdr:cNvPr id="530" name="フローチャート: 判断 529"/>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141605</xdr:rowOff>
    </xdr:from>
    <xdr:to xmlns:xdr="http://schemas.openxmlformats.org/drawingml/2006/spreadsheetDrawing">
      <xdr:col>81</xdr:col>
      <xdr:colOff>50800</xdr:colOff>
      <xdr:row>37</xdr:row>
      <xdr:rowOff>89535</xdr:rowOff>
    </xdr:to>
    <xdr:cxnSp macro="">
      <xdr:nvCxnSpPr>
        <xdr:cNvPr id="531" name="直線コネクタ 530"/>
        <xdr:cNvCxnSpPr/>
      </xdr:nvCxnSpPr>
      <xdr:spPr>
        <a:xfrm>
          <a:off x="14592300" y="6142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130810</xdr:rowOff>
    </xdr:to>
    <xdr:sp macro="" textlink="">
      <xdr:nvSpPr>
        <xdr:cNvPr id="532" name="フローチャート: 判断 531"/>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121920</xdr:rowOff>
    </xdr:from>
    <xdr:ext cx="459105" cy="250190"/>
    <xdr:sp macro="" textlink="">
      <xdr:nvSpPr>
        <xdr:cNvPr id="533" name="テキスト ボックス 532"/>
        <xdr:cNvSpPr txBox="1"/>
      </xdr:nvSpPr>
      <xdr:spPr>
        <a:xfrm>
          <a:off x="15246350" y="663702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122555</xdr:rowOff>
    </xdr:from>
    <xdr:to xmlns:xdr="http://schemas.openxmlformats.org/drawingml/2006/spreadsheetDrawing">
      <xdr:col>76</xdr:col>
      <xdr:colOff>114300</xdr:colOff>
      <xdr:row>35</xdr:row>
      <xdr:rowOff>141605</xdr:rowOff>
    </xdr:to>
    <xdr:cxnSp macro="">
      <xdr:nvCxnSpPr>
        <xdr:cNvPr id="534" name="直線コネクタ 533"/>
        <xdr:cNvCxnSpPr/>
      </xdr:nvCxnSpPr>
      <xdr:spPr>
        <a:xfrm>
          <a:off x="13703300" y="5437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166370</xdr:rowOff>
    </xdr:from>
    <xdr:to xmlns:xdr="http://schemas.openxmlformats.org/drawingml/2006/spreadsheetDrawing">
      <xdr:col>76</xdr:col>
      <xdr:colOff>165100</xdr:colOff>
      <xdr:row>38</xdr:row>
      <xdr:rowOff>95885</xdr:rowOff>
    </xdr:to>
    <xdr:sp macro="" textlink="">
      <xdr:nvSpPr>
        <xdr:cNvPr id="535" name="フローチャート: 判断 534"/>
        <xdr:cNvSpPr/>
      </xdr:nvSpPr>
      <xdr:spPr>
        <a:xfrm>
          <a:off x="14541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86995</xdr:rowOff>
    </xdr:from>
    <xdr:ext cx="459105" cy="250825"/>
    <xdr:sp macro="" textlink="">
      <xdr:nvSpPr>
        <xdr:cNvPr id="536" name="テキスト ボックス 535"/>
        <xdr:cNvSpPr txBox="1"/>
      </xdr:nvSpPr>
      <xdr:spPr>
        <a:xfrm>
          <a:off x="14357350" y="66020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122555</xdr:rowOff>
    </xdr:from>
    <xdr:to xmlns:xdr="http://schemas.openxmlformats.org/drawingml/2006/spreadsheetDrawing">
      <xdr:col>71</xdr:col>
      <xdr:colOff>177800</xdr:colOff>
      <xdr:row>36</xdr:row>
      <xdr:rowOff>27940</xdr:rowOff>
    </xdr:to>
    <xdr:cxnSp macro="">
      <xdr:nvCxnSpPr>
        <xdr:cNvPr id="537" name="直線コネクタ 536"/>
        <xdr:cNvCxnSpPr/>
      </xdr:nvCxnSpPr>
      <xdr:spPr>
        <a:xfrm flipV="1">
          <a:off x="12814300" y="5437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20320</xdr:rowOff>
    </xdr:from>
    <xdr:to xmlns:xdr="http://schemas.openxmlformats.org/drawingml/2006/spreadsheetDrawing">
      <xdr:col>72</xdr:col>
      <xdr:colOff>38100</xdr:colOff>
      <xdr:row>38</xdr:row>
      <xdr:rowOff>121920</xdr:rowOff>
    </xdr:to>
    <xdr:sp macro="" textlink="">
      <xdr:nvSpPr>
        <xdr:cNvPr id="538" name="フローチャート: 判断 537"/>
        <xdr:cNvSpPr/>
      </xdr:nvSpPr>
      <xdr:spPr>
        <a:xfrm>
          <a:off x="1365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113030</xdr:rowOff>
    </xdr:from>
    <xdr:ext cx="459105" cy="259080"/>
    <xdr:sp macro="" textlink="">
      <xdr:nvSpPr>
        <xdr:cNvPr id="539" name="テキスト ボックス 538"/>
        <xdr:cNvSpPr txBox="1"/>
      </xdr:nvSpPr>
      <xdr:spPr>
        <a:xfrm>
          <a:off x="13468350" y="6628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40" name="フローチャート: 判断 53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140970</xdr:rowOff>
    </xdr:from>
    <xdr:ext cx="459105" cy="259080"/>
    <xdr:sp macro="" textlink="">
      <xdr:nvSpPr>
        <xdr:cNvPr id="541" name="テキスト ボックス 540"/>
        <xdr:cNvSpPr txBox="1"/>
      </xdr:nvSpPr>
      <xdr:spPr>
        <a:xfrm>
          <a:off x="12579350" y="66560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2" name="テキスト ボックス 54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3" name="テキスト ボックス 54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4" name="テキスト ボックス 54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5" name="テキスト ボックス 54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6" name="テキスト ボックス 54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9525</xdr:rowOff>
    </xdr:from>
    <xdr:to xmlns:xdr="http://schemas.openxmlformats.org/drawingml/2006/spreadsheetDrawing">
      <xdr:col>85</xdr:col>
      <xdr:colOff>177800</xdr:colOff>
      <xdr:row>35</xdr:row>
      <xdr:rowOff>111125</xdr:rowOff>
    </xdr:to>
    <xdr:sp macro="" textlink="">
      <xdr:nvSpPr>
        <xdr:cNvPr id="547" name="楕円 546"/>
        <xdr:cNvSpPr/>
      </xdr:nvSpPr>
      <xdr:spPr>
        <a:xfrm>
          <a:off x="162687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133985</xdr:rowOff>
    </xdr:from>
    <xdr:ext cx="534670" cy="249555"/>
    <xdr:sp macro="" textlink="">
      <xdr:nvSpPr>
        <xdr:cNvPr id="548" name="災害復旧事業費該当値テキスト"/>
        <xdr:cNvSpPr txBox="1"/>
      </xdr:nvSpPr>
      <xdr:spPr>
        <a:xfrm>
          <a:off x="16370300" y="59632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38735</xdr:rowOff>
    </xdr:from>
    <xdr:to xmlns:xdr="http://schemas.openxmlformats.org/drawingml/2006/spreadsheetDrawing">
      <xdr:col>81</xdr:col>
      <xdr:colOff>101600</xdr:colOff>
      <xdr:row>37</xdr:row>
      <xdr:rowOff>140335</xdr:rowOff>
    </xdr:to>
    <xdr:sp macro="" textlink="">
      <xdr:nvSpPr>
        <xdr:cNvPr id="549" name="楕円 548"/>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156845</xdr:rowOff>
    </xdr:from>
    <xdr:ext cx="523875" cy="249555"/>
    <xdr:sp macro="" textlink="">
      <xdr:nvSpPr>
        <xdr:cNvPr id="550" name="テキスト ボックス 549"/>
        <xdr:cNvSpPr txBox="1"/>
      </xdr:nvSpPr>
      <xdr:spPr>
        <a:xfrm>
          <a:off x="15213965" y="61575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90805</xdr:rowOff>
    </xdr:from>
    <xdr:to xmlns:xdr="http://schemas.openxmlformats.org/drawingml/2006/spreadsheetDrawing">
      <xdr:col>76</xdr:col>
      <xdr:colOff>165100</xdr:colOff>
      <xdr:row>36</xdr:row>
      <xdr:rowOff>20955</xdr:rowOff>
    </xdr:to>
    <xdr:sp macro="" textlink="">
      <xdr:nvSpPr>
        <xdr:cNvPr id="551" name="楕円 550"/>
        <xdr:cNvSpPr/>
      </xdr:nvSpPr>
      <xdr:spPr>
        <a:xfrm>
          <a:off x="14541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37465</xdr:rowOff>
    </xdr:from>
    <xdr:ext cx="523875" cy="259080"/>
    <xdr:sp macro="" textlink="">
      <xdr:nvSpPr>
        <xdr:cNvPr id="552" name="テキスト ボックス 551"/>
        <xdr:cNvSpPr txBox="1"/>
      </xdr:nvSpPr>
      <xdr:spPr>
        <a:xfrm>
          <a:off x="14324965" y="5866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71755</xdr:rowOff>
    </xdr:from>
    <xdr:to xmlns:xdr="http://schemas.openxmlformats.org/drawingml/2006/spreadsheetDrawing">
      <xdr:col>72</xdr:col>
      <xdr:colOff>38100</xdr:colOff>
      <xdr:row>32</xdr:row>
      <xdr:rowOff>1905</xdr:rowOff>
    </xdr:to>
    <xdr:sp macro="" textlink="">
      <xdr:nvSpPr>
        <xdr:cNvPr id="553" name="楕円 552"/>
        <xdr:cNvSpPr/>
      </xdr:nvSpPr>
      <xdr:spPr>
        <a:xfrm>
          <a:off x="13652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18415</xdr:rowOff>
    </xdr:from>
    <xdr:ext cx="523875" cy="250825"/>
    <xdr:sp macro="" textlink="">
      <xdr:nvSpPr>
        <xdr:cNvPr id="554" name="テキスト ボックス 553"/>
        <xdr:cNvSpPr txBox="1"/>
      </xdr:nvSpPr>
      <xdr:spPr>
        <a:xfrm>
          <a:off x="13435965" y="51619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148590</xdr:rowOff>
    </xdr:from>
    <xdr:to xmlns:xdr="http://schemas.openxmlformats.org/drawingml/2006/spreadsheetDrawing">
      <xdr:col>67</xdr:col>
      <xdr:colOff>101600</xdr:colOff>
      <xdr:row>36</xdr:row>
      <xdr:rowOff>78740</xdr:rowOff>
    </xdr:to>
    <xdr:sp macro="" textlink="">
      <xdr:nvSpPr>
        <xdr:cNvPr id="555" name="楕円 554"/>
        <xdr:cNvSpPr/>
      </xdr:nvSpPr>
      <xdr:spPr>
        <a:xfrm>
          <a:off x="12763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95250</xdr:rowOff>
    </xdr:from>
    <xdr:ext cx="523875" cy="259080"/>
    <xdr:sp macro="" textlink="">
      <xdr:nvSpPr>
        <xdr:cNvPr id="556" name="テキスト ボックス 555"/>
        <xdr:cNvSpPr txBox="1"/>
      </xdr:nvSpPr>
      <xdr:spPr>
        <a:xfrm>
          <a:off x="12546965" y="5924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65" name="テキスト ボックス 564"/>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6" name="直線コネクタ 56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125" cy="248920"/>
    <xdr:sp macro="" textlink="">
      <xdr:nvSpPr>
        <xdr:cNvPr id="568" name="テキスト ボックス 567"/>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125" cy="248920"/>
    <xdr:sp macro="" textlink="">
      <xdr:nvSpPr>
        <xdr:cNvPr id="570" name="テキスト ボックス 569"/>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2" name="直線コネクタ 57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7" name="直線コネクタ 57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0" name="直線コネクタ 57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760" cy="259080"/>
    <xdr:sp macro="" textlink="">
      <xdr:nvSpPr>
        <xdr:cNvPr id="582" name="テキスト ボックス 581"/>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3" name="直線コネクタ 58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760" cy="259080"/>
    <xdr:sp macro="" textlink="">
      <xdr:nvSpPr>
        <xdr:cNvPr id="585" name="テキスト ボックス 584"/>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6" name="直線コネクタ 58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760" cy="259080"/>
    <xdr:sp macro="" textlink="">
      <xdr:nvSpPr>
        <xdr:cNvPr id="588" name="テキスト ボックス 587"/>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760" cy="259080"/>
    <xdr:sp macro="" textlink="">
      <xdr:nvSpPr>
        <xdr:cNvPr id="590" name="テキスト ボックス 589"/>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760" cy="259080"/>
    <xdr:sp macro="" textlink="">
      <xdr:nvSpPr>
        <xdr:cNvPr id="599" name="テキスト ボックス 598"/>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760" cy="259080"/>
    <xdr:sp macro="" textlink="">
      <xdr:nvSpPr>
        <xdr:cNvPr id="601" name="テキスト ボックス 600"/>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760" cy="259080"/>
    <xdr:sp macro="" textlink="">
      <xdr:nvSpPr>
        <xdr:cNvPr id="603" name="テキスト ボックス 602"/>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760" cy="259080"/>
    <xdr:sp macro="" textlink="">
      <xdr:nvSpPr>
        <xdr:cNvPr id="605" name="テキスト ボックス 604"/>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14" name="テキスト ボックス 613"/>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8125" cy="259080"/>
    <xdr:sp macro="" textlink="">
      <xdr:nvSpPr>
        <xdr:cNvPr id="617" name="テキスト ボックス 616"/>
        <xdr:cNvSpPr txBox="1"/>
      </xdr:nvSpPr>
      <xdr:spPr>
        <a:xfrm>
          <a:off x="12197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9" name="テキスト ボックス 618"/>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1" name="テキスト ボックス 62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23" name="テキスト ボックス 622"/>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4835" cy="258445"/>
    <xdr:sp macro="" textlink="">
      <xdr:nvSpPr>
        <xdr:cNvPr id="625" name="テキスト ボックス 624"/>
        <xdr:cNvSpPr txBox="1"/>
      </xdr:nvSpPr>
      <xdr:spPr>
        <a:xfrm>
          <a:off x="11850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4835" cy="259080"/>
    <xdr:sp macro="" textlink="">
      <xdr:nvSpPr>
        <xdr:cNvPr id="627" name="テキスト ボックス 626"/>
        <xdr:cNvSpPr txBox="1"/>
      </xdr:nvSpPr>
      <xdr:spPr>
        <a:xfrm>
          <a:off x="11850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29" name="テキスト ボックス 628"/>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67310</xdr:rowOff>
    </xdr:from>
    <xdr:to xmlns:xdr="http://schemas.openxmlformats.org/drawingml/2006/spreadsheetDrawing">
      <xdr:col>85</xdr:col>
      <xdr:colOff>126365</xdr:colOff>
      <xdr:row>79</xdr:row>
      <xdr:rowOff>63500</xdr:rowOff>
    </xdr:to>
    <xdr:cxnSp macro="">
      <xdr:nvCxnSpPr>
        <xdr:cNvPr id="631" name="直線コネクタ 630"/>
        <xdr:cNvCxnSpPr/>
      </xdr:nvCxnSpPr>
      <xdr:spPr>
        <a:xfrm flipV="1">
          <a:off x="16317595" y="1224026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67310</xdr:rowOff>
    </xdr:from>
    <xdr:ext cx="469900" cy="259080"/>
    <xdr:sp macro="" textlink="">
      <xdr:nvSpPr>
        <xdr:cNvPr id="632" name="公債費最小値テキスト"/>
        <xdr:cNvSpPr txBox="1"/>
      </xdr:nvSpPr>
      <xdr:spPr>
        <a:xfrm>
          <a:off x="16370300" y="1361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63500</xdr:rowOff>
    </xdr:from>
    <xdr:to xmlns:xdr="http://schemas.openxmlformats.org/drawingml/2006/spreadsheetDrawing">
      <xdr:col>86</xdr:col>
      <xdr:colOff>25400</xdr:colOff>
      <xdr:row>79</xdr:row>
      <xdr:rowOff>63500</xdr:rowOff>
    </xdr:to>
    <xdr:cxnSp macro="">
      <xdr:nvCxnSpPr>
        <xdr:cNvPr id="633" name="直線コネクタ 632"/>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13970</xdr:rowOff>
    </xdr:from>
    <xdr:ext cx="598805" cy="259080"/>
    <xdr:sp macro="" textlink="">
      <xdr:nvSpPr>
        <xdr:cNvPr id="634" name="公債費最大値テキスト"/>
        <xdr:cNvSpPr txBox="1"/>
      </xdr:nvSpPr>
      <xdr:spPr>
        <a:xfrm>
          <a:off x="16370300" y="1201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67310</xdr:rowOff>
    </xdr:from>
    <xdr:to xmlns:xdr="http://schemas.openxmlformats.org/drawingml/2006/spreadsheetDrawing">
      <xdr:col>86</xdr:col>
      <xdr:colOff>25400</xdr:colOff>
      <xdr:row>71</xdr:row>
      <xdr:rowOff>67310</xdr:rowOff>
    </xdr:to>
    <xdr:cxnSp macro="">
      <xdr:nvCxnSpPr>
        <xdr:cNvPr id="635" name="直線コネクタ 634"/>
        <xdr:cNvCxnSpPr/>
      </xdr:nvCxnSpPr>
      <xdr:spPr>
        <a:xfrm>
          <a:off x="16230600" y="1224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40640</xdr:rowOff>
    </xdr:from>
    <xdr:to xmlns:xdr="http://schemas.openxmlformats.org/drawingml/2006/spreadsheetDrawing">
      <xdr:col>85</xdr:col>
      <xdr:colOff>127000</xdr:colOff>
      <xdr:row>71</xdr:row>
      <xdr:rowOff>67310</xdr:rowOff>
    </xdr:to>
    <xdr:cxnSp macro="">
      <xdr:nvCxnSpPr>
        <xdr:cNvPr id="636" name="直線コネクタ 635"/>
        <xdr:cNvCxnSpPr/>
      </xdr:nvCxnSpPr>
      <xdr:spPr>
        <a:xfrm>
          <a:off x="15481300" y="122135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79375</xdr:rowOff>
    </xdr:from>
    <xdr:ext cx="534670" cy="258445"/>
    <xdr:sp macro="" textlink="">
      <xdr:nvSpPr>
        <xdr:cNvPr id="637" name="公債費平均値テキスト"/>
        <xdr:cNvSpPr txBox="1"/>
      </xdr:nvSpPr>
      <xdr:spPr>
        <a:xfrm>
          <a:off x="16370300" y="12938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100965</xdr:rowOff>
    </xdr:from>
    <xdr:to xmlns:xdr="http://schemas.openxmlformats.org/drawingml/2006/spreadsheetDrawing">
      <xdr:col>85</xdr:col>
      <xdr:colOff>177800</xdr:colOff>
      <xdr:row>76</xdr:row>
      <xdr:rowOff>31115</xdr:rowOff>
    </xdr:to>
    <xdr:sp macro="" textlink="">
      <xdr:nvSpPr>
        <xdr:cNvPr id="638" name="フローチャート: 判断 637"/>
        <xdr:cNvSpPr/>
      </xdr:nvSpPr>
      <xdr:spPr>
        <a:xfrm>
          <a:off x="16268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40640</xdr:rowOff>
    </xdr:from>
    <xdr:to xmlns:xdr="http://schemas.openxmlformats.org/drawingml/2006/spreadsheetDrawing">
      <xdr:col>81</xdr:col>
      <xdr:colOff>50800</xdr:colOff>
      <xdr:row>71</xdr:row>
      <xdr:rowOff>52070</xdr:rowOff>
    </xdr:to>
    <xdr:cxnSp macro="">
      <xdr:nvCxnSpPr>
        <xdr:cNvPr id="639" name="直線コネクタ 638"/>
        <xdr:cNvCxnSpPr/>
      </xdr:nvCxnSpPr>
      <xdr:spPr>
        <a:xfrm flipV="1">
          <a:off x="14592300" y="12213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124460</xdr:rowOff>
    </xdr:from>
    <xdr:to xmlns:xdr="http://schemas.openxmlformats.org/drawingml/2006/spreadsheetDrawing">
      <xdr:col>81</xdr:col>
      <xdr:colOff>101600</xdr:colOff>
      <xdr:row>76</xdr:row>
      <xdr:rowOff>54610</xdr:rowOff>
    </xdr:to>
    <xdr:sp macro="" textlink="">
      <xdr:nvSpPr>
        <xdr:cNvPr id="640" name="フローチャート: 判断 639"/>
        <xdr:cNvSpPr/>
      </xdr:nvSpPr>
      <xdr:spPr>
        <a:xfrm>
          <a:off x="15430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45720</xdr:rowOff>
    </xdr:from>
    <xdr:ext cx="523875" cy="259080"/>
    <xdr:sp macro="" textlink="">
      <xdr:nvSpPr>
        <xdr:cNvPr id="641" name="テキスト ボックス 640"/>
        <xdr:cNvSpPr txBox="1"/>
      </xdr:nvSpPr>
      <xdr:spPr>
        <a:xfrm>
          <a:off x="15213965" y="13075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52070</xdr:rowOff>
    </xdr:from>
    <xdr:to xmlns:xdr="http://schemas.openxmlformats.org/drawingml/2006/spreadsheetDrawing">
      <xdr:col>76</xdr:col>
      <xdr:colOff>114300</xdr:colOff>
      <xdr:row>71</xdr:row>
      <xdr:rowOff>111125</xdr:rowOff>
    </xdr:to>
    <xdr:cxnSp macro="">
      <xdr:nvCxnSpPr>
        <xdr:cNvPr id="642" name="直線コネクタ 641"/>
        <xdr:cNvCxnSpPr/>
      </xdr:nvCxnSpPr>
      <xdr:spPr>
        <a:xfrm flipV="1">
          <a:off x="13703300" y="12225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132080</xdr:rowOff>
    </xdr:from>
    <xdr:to xmlns:xdr="http://schemas.openxmlformats.org/drawingml/2006/spreadsheetDrawing">
      <xdr:col>76</xdr:col>
      <xdr:colOff>165100</xdr:colOff>
      <xdr:row>76</xdr:row>
      <xdr:rowOff>61595</xdr:rowOff>
    </xdr:to>
    <xdr:sp macro="" textlink="">
      <xdr:nvSpPr>
        <xdr:cNvPr id="643" name="フローチャート: 判断 642"/>
        <xdr:cNvSpPr/>
      </xdr:nvSpPr>
      <xdr:spPr>
        <a:xfrm>
          <a:off x="14541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52705</xdr:rowOff>
    </xdr:from>
    <xdr:ext cx="523875" cy="250825"/>
    <xdr:sp macro="" textlink="">
      <xdr:nvSpPr>
        <xdr:cNvPr id="644" name="テキスト ボックス 643"/>
        <xdr:cNvSpPr txBox="1"/>
      </xdr:nvSpPr>
      <xdr:spPr>
        <a:xfrm>
          <a:off x="14324965" y="130829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99695</xdr:rowOff>
    </xdr:from>
    <xdr:to xmlns:xdr="http://schemas.openxmlformats.org/drawingml/2006/spreadsheetDrawing">
      <xdr:col>71</xdr:col>
      <xdr:colOff>177800</xdr:colOff>
      <xdr:row>71</xdr:row>
      <xdr:rowOff>111125</xdr:rowOff>
    </xdr:to>
    <xdr:cxnSp macro="">
      <xdr:nvCxnSpPr>
        <xdr:cNvPr id="645" name="直線コネクタ 644"/>
        <xdr:cNvCxnSpPr/>
      </xdr:nvCxnSpPr>
      <xdr:spPr>
        <a:xfrm>
          <a:off x="12814300" y="12272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128270</xdr:rowOff>
    </xdr:from>
    <xdr:to xmlns:xdr="http://schemas.openxmlformats.org/drawingml/2006/spreadsheetDrawing">
      <xdr:col>72</xdr:col>
      <xdr:colOff>38100</xdr:colOff>
      <xdr:row>76</xdr:row>
      <xdr:rowOff>58420</xdr:rowOff>
    </xdr:to>
    <xdr:sp macro="" textlink="">
      <xdr:nvSpPr>
        <xdr:cNvPr id="646" name="フローチャート: 判断 645"/>
        <xdr:cNvSpPr/>
      </xdr:nvSpPr>
      <xdr:spPr>
        <a:xfrm>
          <a:off x="13652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49530</xdr:rowOff>
    </xdr:from>
    <xdr:ext cx="523875" cy="259080"/>
    <xdr:sp macro="" textlink="">
      <xdr:nvSpPr>
        <xdr:cNvPr id="647" name="テキスト ボックス 646"/>
        <xdr:cNvSpPr txBox="1"/>
      </xdr:nvSpPr>
      <xdr:spPr>
        <a:xfrm>
          <a:off x="13435965" y="13079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138430</xdr:rowOff>
    </xdr:from>
    <xdr:to xmlns:xdr="http://schemas.openxmlformats.org/drawingml/2006/spreadsheetDrawing">
      <xdr:col>67</xdr:col>
      <xdr:colOff>101600</xdr:colOff>
      <xdr:row>76</xdr:row>
      <xdr:rowOff>68580</xdr:rowOff>
    </xdr:to>
    <xdr:sp macro="" textlink="">
      <xdr:nvSpPr>
        <xdr:cNvPr id="648" name="フローチャート: 判断 647"/>
        <xdr:cNvSpPr/>
      </xdr:nvSpPr>
      <xdr:spPr>
        <a:xfrm>
          <a:off x="12763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59690</xdr:rowOff>
    </xdr:from>
    <xdr:ext cx="523875" cy="259080"/>
    <xdr:sp macro="" textlink="">
      <xdr:nvSpPr>
        <xdr:cNvPr id="649" name="テキスト ボックス 648"/>
        <xdr:cNvSpPr txBox="1"/>
      </xdr:nvSpPr>
      <xdr:spPr>
        <a:xfrm>
          <a:off x="12546965" y="13089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16510</xdr:rowOff>
    </xdr:from>
    <xdr:to xmlns:xdr="http://schemas.openxmlformats.org/drawingml/2006/spreadsheetDrawing">
      <xdr:col>85</xdr:col>
      <xdr:colOff>177800</xdr:colOff>
      <xdr:row>71</xdr:row>
      <xdr:rowOff>118110</xdr:rowOff>
    </xdr:to>
    <xdr:sp macro="" textlink="">
      <xdr:nvSpPr>
        <xdr:cNvPr id="655" name="楕円 654"/>
        <xdr:cNvSpPr/>
      </xdr:nvSpPr>
      <xdr:spPr>
        <a:xfrm>
          <a:off x="16268700" y="12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70</xdr:row>
      <xdr:rowOff>140970</xdr:rowOff>
    </xdr:from>
    <xdr:ext cx="598805" cy="259080"/>
    <xdr:sp macro="" textlink="">
      <xdr:nvSpPr>
        <xdr:cNvPr id="656" name="公債費該当値テキスト"/>
        <xdr:cNvSpPr txBox="1"/>
      </xdr:nvSpPr>
      <xdr:spPr>
        <a:xfrm>
          <a:off x="16370300" y="12142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70</xdr:row>
      <xdr:rowOff>160655</xdr:rowOff>
    </xdr:from>
    <xdr:to xmlns:xdr="http://schemas.openxmlformats.org/drawingml/2006/spreadsheetDrawing">
      <xdr:col>81</xdr:col>
      <xdr:colOff>101600</xdr:colOff>
      <xdr:row>71</xdr:row>
      <xdr:rowOff>90805</xdr:rowOff>
    </xdr:to>
    <xdr:sp macro="" textlink="">
      <xdr:nvSpPr>
        <xdr:cNvPr id="657" name="楕円 656"/>
        <xdr:cNvSpPr/>
      </xdr:nvSpPr>
      <xdr:spPr>
        <a:xfrm>
          <a:off x="15430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69</xdr:row>
      <xdr:rowOff>107315</xdr:rowOff>
    </xdr:from>
    <xdr:ext cx="588010" cy="259080"/>
    <xdr:sp macro="" textlink="">
      <xdr:nvSpPr>
        <xdr:cNvPr id="658" name="テキスト ボックス 657"/>
        <xdr:cNvSpPr txBox="1"/>
      </xdr:nvSpPr>
      <xdr:spPr>
        <a:xfrm>
          <a:off x="15181580" y="119373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635</xdr:rowOff>
    </xdr:from>
    <xdr:to xmlns:xdr="http://schemas.openxmlformats.org/drawingml/2006/spreadsheetDrawing">
      <xdr:col>76</xdr:col>
      <xdr:colOff>165100</xdr:colOff>
      <xdr:row>71</xdr:row>
      <xdr:rowOff>102235</xdr:rowOff>
    </xdr:to>
    <xdr:sp macro="" textlink="">
      <xdr:nvSpPr>
        <xdr:cNvPr id="659" name="楕円 658"/>
        <xdr:cNvSpPr/>
      </xdr:nvSpPr>
      <xdr:spPr>
        <a:xfrm>
          <a:off x="14541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69</xdr:row>
      <xdr:rowOff>118745</xdr:rowOff>
    </xdr:from>
    <xdr:ext cx="588010" cy="259080"/>
    <xdr:sp macro="" textlink="">
      <xdr:nvSpPr>
        <xdr:cNvPr id="660" name="テキスト ボックス 659"/>
        <xdr:cNvSpPr txBox="1"/>
      </xdr:nvSpPr>
      <xdr:spPr>
        <a:xfrm>
          <a:off x="14292580" y="119487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60325</xdr:rowOff>
    </xdr:from>
    <xdr:to xmlns:xdr="http://schemas.openxmlformats.org/drawingml/2006/spreadsheetDrawing">
      <xdr:col>72</xdr:col>
      <xdr:colOff>38100</xdr:colOff>
      <xdr:row>71</xdr:row>
      <xdr:rowOff>161925</xdr:rowOff>
    </xdr:to>
    <xdr:sp macro="" textlink="">
      <xdr:nvSpPr>
        <xdr:cNvPr id="661" name="楕円 660"/>
        <xdr:cNvSpPr/>
      </xdr:nvSpPr>
      <xdr:spPr>
        <a:xfrm>
          <a:off x="13652500" y="122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70</xdr:row>
      <xdr:rowOff>6985</xdr:rowOff>
    </xdr:from>
    <xdr:ext cx="588010" cy="250825"/>
    <xdr:sp macro="" textlink="">
      <xdr:nvSpPr>
        <xdr:cNvPr id="662" name="テキスト ボックス 661"/>
        <xdr:cNvSpPr txBox="1"/>
      </xdr:nvSpPr>
      <xdr:spPr>
        <a:xfrm>
          <a:off x="13403580" y="120084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48895</xdr:rowOff>
    </xdr:from>
    <xdr:to xmlns:xdr="http://schemas.openxmlformats.org/drawingml/2006/spreadsheetDrawing">
      <xdr:col>67</xdr:col>
      <xdr:colOff>101600</xdr:colOff>
      <xdr:row>71</xdr:row>
      <xdr:rowOff>150495</xdr:rowOff>
    </xdr:to>
    <xdr:sp macro="" textlink="">
      <xdr:nvSpPr>
        <xdr:cNvPr id="663" name="楕円 662"/>
        <xdr:cNvSpPr/>
      </xdr:nvSpPr>
      <xdr:spPr>
        <a:xfrm>
          <a:off x="12763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167005</xdr:rowOff>
    </xdr:from>
    <xdr:ext cx="588010" cy="250825"/>
    <xdr:sp macro="" textlink="">
      <xdr:nvSpPr>
        <xdr:cNvPr id="664" name="テキスト ボックス 663"/>
        <xdr:cNvSpPr txBox="1"/>
      </xdr:nvSpPr>
      <xdr:spPr>
        <a:xfrm>
          <a:off x="12514580" y="1199705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73" name="テキスト ボックス 672"/>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5" name="直線コネクタ 67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125" cy="259080"/>
    <xdr:sp macro="" textlink="">
      <xdr:nvSpPr>
        <xdr:cNvPr id="676" name="テキスト ボックス 675"/>
        <xdr:cNvSpPr txBox="1"/>
      </xdr:nvSpPr>
      <xdr:spPr>
        <a:xfrm>
          <a:off x="12197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7" name="直線コネクタ 67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8" name="テキスト ボックス 677"/>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9" name="直線コネクタ 67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0" name="テキスト ボックス 67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1" name="直線コネクタ 68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82" name="テキスト ボックス 681"/>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3" name="直線コネクタ 68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4" name="テキスト ボックス 683"/>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5" name="直線コネクタ 68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835" cy="259080"/>
    <xdr:sp macro="" textlink="">
      <xdr:nvSpPr>
        <xdr:cNvPr id="686" name="テキスト ボックス 685"/>
        <xdr:cNvSpPr txBox="1"/>
      </xdr:nvSpPr>
      <xdr:spPr>
        <a:xfrm>
          <a:off x="11850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88" name="テキスト ボックス 687"/>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89535</xdr:rowOff>
    </xdr:from>
    <xdr:to xmlns:xdr="http://schemas.openxmlformats.org/drawingml/2006/spreadsheetDrawing">
      <xdr:col>85</xdr:col>
      <xdr:colOff>126365</xdr:colOff>
      <xdr:row>98</xdr:row>
      <xdr:rowOff>86360</xdr:rowOff>
    </xdr:to>
    <xdr:cxnSp macro="">
      <xdr:nvCxnSpPr>
        <xdr:cNvPr id="690" name="直線コネクタ 689"/>
        <xdr:cNvCxnSpPr/>
      </xdr:nvCxnSpPr>
      <xdr:spPr>
        <a:xfrm flipV="1">
          <a:off x="16317595" y="1552003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89535</xdr:rowOff>
    </xdr:from>
    <xdr:ext cx="534670" cy="248285"/>
    <xdr:sp macro="" textlink="">
      <xdr:nvSpPr>
        <xdr:cNvPr id="691" name="積立金最小値テキスト"/>
        <xdr:cNvSpPr txBox="1"/>
      </xdr:nvSpPr>
      <xdr:spPr>
        <a:xfrm>
          <a:off x="16370300" y="168916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86360</xdr:rowOff>
    </xdr:from>
    <xdr:to xmlns:xdr="http://schemas.openxmlformats.org/drawingml/2006/spreadsheetDrawing">
      <xdr:col>86</xdr:col>
      <xdr:colOff>25400</xdr:colOff>
      <xdr:row>98</xdr:row>
      <xdr:rowOff>86360</xdr:rowOff>
    </xdr:to>
    <xdr:cxnSp macro="">
      <xdr:nvCxnSpPr>
        <xdr:cNvPr id="692" name="直線コネクタ 691"/>
        <xdr:cNvCxnSpPr/>
      </xdr:nvCxnSpPr>
      <xdr:spPr>
        <a:xfrm>
          <a:off x="16230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36195</xdr:rowOff>
    </xdr:from>
    <xdr:ext cx="534670" cy="259080"/>
    <xdr:sp macro="" textlink="">
      <xdr:nvSpPr>
        <xdr:cNvPr id="693" name="積立金最大値テキスト"/>
        <xdr:cNvSpPr txBox="1"/>
      </xdr:nvSpPr>
      <xdr:spPr>
        <a:xfrm>
          <a:off x="16370300" y="1529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89535</xdr:rowOff>
    </xdr:from>
    <xdr:to xmlns:xdr="http://schemas.openxmlformats.org/drawingml/2006/spreadsheetDrawing">
      <xdr:col>86</xdr:col>
      <xdr:colOff>25400</xdr:colOff>
      <xdr:row>90</xdr:row>
      <xdr:rowOff>89535</xdr:rowOff>
    </xdr:to>
    <xdr:cxnSp macro="">
      <xdr:nvCxnSpPr>
        <xdr:cNvPr id="694" name="直線コネクタ 693"/>
        <xdr:cNvCxnSpPr/>
      </xdr:nvCxnSpPr>
      <xdr:spPr>
        <a:xfrm>
          <a:off x="16230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91440</xdr:rowOff>
    </xdr:from>
    <xdr:to xmlns:xdr="http://schemas.openxmlformats.org/drawingml/2006/spreadsheetDrawing">
      <xdr:col>85</xdr:col>
      <xdr:colOff>127000</xdr:colOff>
      <xdr:row>97</xdr:row>
      <xdr:rowOff>124460</xdr:rowOff>
    </xdr:to>
    <xdr:cxnSp macro="">
      <xdr:nvCxnSpPr>
        <xdr:cNvPr id="695" name="直線コネクタ 694"/>
        <xdr:cNvCxnSpPr/>
      </xdr:nvCxnSpPr>
      <xdr:spPr>
        <a:xfrm flipV="1">
          <a:off x="15481300" y="16550640"/>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132715</xdr:rowOff>
    </xdr:from>
    <xdr:ext cx="534670" cy="250825"/>
    <xdr:sp macro="" textlink="">
      <xdr:nvSpPr>
        <xdr:cNvPr id="696" name="積立金平均値テキスト"/>
        <xdr:cNvSpPr txBox="1"/>
      </xdr:nvSpPr>
      <xdr:spPr>
        <a:xfrm>
          <a:off x="16370300" y="162490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109855</xdr:rowOff>
    </xdr:from>
    <xdr:to xmlns:xdr="http://schemas.openxmlformats.org/drawingml/2006/spreadsheetDrawing">
      <xdr:col>85</xdr:col>
      <xdr:colOff>177800</xdr:colOff>
      <xdr:row>96</xdr:row>
      <xdr:rowOff>40640</xdr:rowOff>
    </xdr:to>
    <xdr:sp macro="" textlink="">
      <xdr:nvSpPr>
        <xdr:cNvPr id="697" name="フローチャート: 判断 696"/>
        <xdr:cNvSpPr/>
      </xdr:nvSpPr>
      <xdr:spPr>
        <a:xfrm>
          <a:off x="162687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124460</xdr:rowOff>
    </xdr:from>
    <xdr:to xmlns:xdr="http://schemas.openxmlformats.org/drawingml/2006/spreadsheetDrawing">
      <xdr:col>81</xdr:col>
      <xdr:colOff>50800</xdr:colOff>
      <xdr:row>98</xdr:row>
      <xdr:rowOff>59690</xdr:rowOff>
    </xdr:to>
    <xdr:cxnSp macro="">
      <xdr:nvCxnSpPr>
        <xdr:cNvPr id="698" name="直線コネクタ 697"/>
        <xdr:cNvCxnSpPr/>
      </xdr:nvCxnSpPr>
      <xdr:spPr>
        <a:xfrm flipV="1">
          <a:off x="14592300" y="167551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80010</xdr:rowOff>
    </xdr:from>
    <xdr:to xmlns:xdr="http://schemas.openxmlformats.org/drawingml/2006/spreadsheetDrawing">
      <xdr:col>81</xdr:col>
      <xdr:colOff>101600</xdr:colOff>
      <xdr:row>98</xdr:row>
      <xdr:rowOff>10160</xdr:rowOff>
    </xdr:to>
    <xdr:sp macro="" textlink="">
      <xdr:nvSpPr>
        <xdr:cNvPr id="699" name="フローチャート: 判断 698"/>
        <xdr:cNvSpPr/>
      </xdr:nvSpPr>
      <xdr:spPr>
        <a:xfrm>
          <a:off x="15430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1270</xdr:rowOff>
    </xdr:from>
    <xdr:ext cx="523875" cy="259080"/>
    <xdr:sp macro="" textlink="">
      <xdr:nvSpPr>
        <xdr:cNvPr id="700" name="テキスト ボックス 699"/>
        <xdr:cNvSpPr txBox="1"/>
      </xdr:nvSpPr>
      <xdr:spPr>
        <a:xfrm>
          <a:off x="15213965" y="16803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33020</xdr:rowOff>
    </xdr:from>
    <xdr:to xmlns:xdr="http://schemas.openxmlformats.org/drawingml/2006/spreadsheetDrawing">
      <xdr:col>76</xdr:col>
      <xdr:colOff>114300</xdr:colOff>
      <xdr:row>98</xdr:row>
      <xdr:rowOff>59690</xdr:rowOff>
    </xdr:to>
    <xdr:cxnSp macro="">
      <xdr:nvCxnSpPr>
        <xdr:cNvPr id="701" name="直線コネクタ 700"/>
        <xdr:cNvCxnSpPr/>
      </xdr:nvCxnSpPr>
      <xdr:spPr>
        <a:xfrm>
          <a:off x="13703300" y="166636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140970</xdr:rowOff>
    </xdr:from>
    <xdr:to xmlns:xdr="http://schemas.openxmlformats.org/drawingml/2006/spreadsheetDrawing">
      <xdr:col>76</xdr:col>
      <xdr:colOff>165100</xdr:colOff>
      <xdr:row>98</xdr:row>
      <xdr:rowOff>71120</xdr:rowOff>
    </xdr:to>
    <xdr:sp macro="" textlink="">
      <xdr:nvSpPr>
        <xdr:cNvPr id="702" name="フローチャート: 判断 701"/>
        <xdr:cNvSpPr/>
      </xdr:nvSpPr>
      <xdr:spPr>
        <a:xfrm>
          <a:off x="14541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87630</xdr:rowOff>
    </xdr:from>
    <xdr:ext cx="523875" cy="250190"/>
    <xdr:sp macro="" textlink="">
      <xdr:nvSpPr>
        <xdr:cNvPr id="703" name="テキスト ボックス 702"/>
        <xdr:cNvSpPr txBox="1"/>
      </xdr:nvSpPr>
      <xdr:spPr>
        <a:xfrm>
          <a:off x="14324965" y="165468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134620</xdr:rowOff>
    </xdr:from>
    <xdr:to xmlns:xdr="http://schemas.openxmlformats.org/drawingml/2006/spreadsheetDrawing">
      <xdr:col>71</xdr:col>
      <xdr:colOff>177800</xdr:colOff>
      <xdr:row>97</xdr:row>
      <xdr:rowOff>33020</xdr:rowOff>
    </xdr:to>
    <xdr:cxnSp macro="">
      <xdr:nvCxnSpPr>
        <xdr:cNvPr id="704" name="直線コネクタ 703"/>
        <xdr:cNvCxnSpPr/>
      </xdr:nvCxnSpPr>
      <xdr:spPr>
        <a:xfrm>
          <a:off x="12814300" y="165938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66675</xdr:rowOff>
    </xdr:from>
    <xdr:to xmlns:xdr="http://schemas.openxmlformats.org/drawingml/2006/spreadsheetDrawing">
      <xdr:col>72</xdr:col>
      <xdr:colOff>38100</xdr:colOff>
      <xdr:row>97</xdr:row>
      <xdr:rowOff>168275</xdr:rowOff>
    </xdr:to>
    <xdr:sp macro="" textlink="">
      <xdr:nvSpPr>
        <xdr:cNvPr id="705" name="フローチャート: 判断 704"/>
        <xdr:cNvSpPr/>
      </xdr:nvSpPr>
      <xdr:spPr>
        <a:xfrm>
          <a:off x="13652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159385</xdr:rowOff>
    </xdr:from>
    <xdr:ext cx="523875" cy="258445"/>
    <xdr:sp macro="" textlink="">
      <xdr:nvSpPr>
        <xdr:cNvPr id="706" name="テキスト ボックス 705"/>
        <xdr:cNvSpPr txBox="1"/>
      </xdr:nvSpPr>
      <xdr:spPr>
        <a:xfrm>
          <a:off x="13435965" y="167900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36195</xdr:rowOff>
    </xdr:from>
    <xdr:to xmlns:xdr="http://schemas.openxmlformats.org/drawingml/2006/spreadsheetDrawing">
      <xdr:col>67</xdr:col>
      <xdr:colOff>101600</xdr:colOff>
      <xdr:row>97</xdr:row>
      <xdr:rowOff>137795</xdr:rowOff>
    </xdr:to>
    <xdr:sp macro="" textlink="">
      <xdr:nvSpPr>
        <xdr:cNvPr id="707" name="フローチャート: 判断 706"/>
        <xdr:cNvSpPr/>
      </xdr:nvSpPr>
      <xdr:spPr>
        <a:xfrm>
          <a:off x="12763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128905</xdr:rowOff>
    </xdr:from>
    <xdr:ext cx="523875" cy="259080"/>
    <xdr:sp macro="" textlink="">
      <xdr:nvSpPr>
        <xdr:cNvPr id="708" name="テキスト ボックス 707"/>
        <xdr:cNvSpPr txBox="1"/>
      </xdr:nvSpPr>
      <xdr:spPr>
        <a:xfrm>
          <a:off x="12546965" y="16759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40640</xdr:rowOff>
    </xdr:from>
    <xdr:to xmlns:xdr="http://schemas.openxmlformats.org/drawingml/2006/spreadsheetDrawing">
      <xdr:col>85</xdr:col>
      <xdr:colOff>177800</xdr:colOff>
      <xdr:row>96</xdr:row>
      <xdr:rowOff>142240</xdr:rowOff>
    </xdr:to>
    <xdr:sp macro="" textlink="">
      <xdr:nvSpPr>
        <xdr:cNvPr id="714" name="楕円 713"/>
        <xdr:cNvSpPr/>
      </xdr:nvSpPr>
      <xdr:spPr>
        <a:xfrm>
          <a:off x="16268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19050</xdr:rowOff>
    </xdr:from>
    <xdr:ext cx="534670" cy="250190"/>
    <xdr:sp macro="" textlink="">
      <xdr:nvSpPr>
        <xdr:cNvPr id="715" name="積立金該当値テキスト"/>
        <xdr:cNvSpPr txBox="1"/>
      </xdr:nvSpPr>
      <xdr:spPr>
        <a:xfrm>
          <a:off x="16370300" y="16478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73660</xdr:rowOff>
    </xdr:from>
    <xdr:to xmlns:xdr="http://schemas.openxmlformats.org/drawingml/2006/spreadsheetDrawing">
      <xdr:col>81</xdr:col>
      <xdr:colOff>101600</xdr:colOff>
      <xdr:row>98</xdr:row>
      <xdr:rowOff>3810</xdr:rowOff>
    </xdr:to>
    <xdr:sp macro="" textlink="">
      <xdr:nvSpPr>
        <xdr:cNvPr id="716" name="楕円 715"/>
        <xdr:cNvSpPr/>
      </xdr:nvSpPr>
      <xdr:spPr>
        <a:xfrm>
          <a:off x="1543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20955</xdr:rowOff>
    </xdr:from>
    <xdr:ext cx="523875" cy="248285"/>
    <xdr:sp macro="" textlink="">
      <xdr:nvSpPr>
        <xdr:cNvPr id="717" name="テキスト ボックス 716"/>
        <xdr:cNvSpPr txBox="1"/>
      </xdr:nvSpPr>
      <xdr:spPr>
        <a:xfrm>
          <a:off x="15213965" y="164801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8890</xdr:rowOff>
    </xdr:from>
    <xdr:to xmlns:xdr="http://schemas.openxmlformats.org/drawingml/2006/spreadsheetDrawing">
      <xdr:col>76</xdr:col>
      <xdr:colOff>165100</xdr:colOff>
      <xdr:row>98</xdr:row>
      <xdr:rowOff>110490</xdr:rowOff>
    </xdr:to>
    <xdr:sp macro="" textlink="">
      <xdr:nvSpPr>
        <xdr:cNvPr id="718" name="楕円 717"/>
        <xdr:cNvSpPr/>
      </xdr:nvSpPr>
      <xdr:spPr>
        <a:xfrm>
          <a:off x="14541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101600</xdr:rowOff>
    </xdr:from>
    <xdr:ext cx="523875" cy="259080"/>
    <xdr:sp macro="" textlink="">
      <xdr:nvSpPr>
        <xdr:cNvPr id="719" name="テキスト ボックス 718"/>
        <xdr:cNvSpPr txBox="1"/>
      </xdr:nvSpPr>
      <xdr:spPr>
        <a:xfrm>
          <a:off x="14324965" y="16903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153670</xdr:rowOff>
    </xdr:from>
    <xdr:to xmlns:xdr="http://schemas.openxmlformats.org/drawingml/2006/spreadsheetDrawing">
      <xdr:col>72</xdr:col>
      <xdr:colOff>38100</xdr:colOff>
      <xdr:row>97</xdr:row>
      <xdr:rowOff>83820</xdr:rowOff>
    </xdr:to>
    <xdr:sp macro="" textlink="">
      <xdr:nvSpPr>
        <xdr:cNvPr id="720" name="楕円 719"/>
        <xdr:cNvSpPr/>
      </xdr:nvSpPr>
      <xdr:spPr>
        <a:xfrm>
          <a:off x="13652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100330</xdr:rowOff>
    </xdr:from>
    <xdr:ext cx="523875" cy="248920"/>
    <xdr:sp macro="" textlink="">
      <xdr:nvSpPr>
        <xdr:cNvPr id="721" name="テキスト ボックス 720"/>
        <xdr:cNvSpPr txBox="1"/>
      </xdr:nvSpPr>
      <xdr:spPr>
        <a:xfrm>
          <a:off x="13435965" y="163880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722" name="楕円 721"/>
        <xdr:cNvSpPr/>
      </xdr:nvSpPr>
      <xdr:spPr>
        <a:xfrm>
          <a:off x="12763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30480</xdr:rowOff>
    </xdr:from>
    <xdr:ext cx="523875" cy="250190"/>
    <xdr:sp macro="" textlink="">
      <xdr:nvSpPr>
        <xdr:cNvPr id="723" name="テキスト ボックス 722"/>
        <xdr:cNvSpPr txBox="1"/>
      </xdr:nvSpPr>
      <xdr:spPr>
        <a:xfrm>
          <a:off x="12546965" y="163182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32" name="テキスト ボックス 731"/>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35" name="テキスト ボックス 734"/>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37" name="テキスト ボックス 736"/>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39" name="テキスト ボックス 738"/>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41" name="テキスト ボックス 740"/>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46"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48"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49" name="直線コネクタ 748"/>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120650</xdr:rowOff>
    </xdr:from>
    <xdr:ext cx="469900" cy="251460"/>
    <xdr:sp macro="" textlink="">
      <xdr:nvSpPr>
        <xdr:cNvPr id="751" name="投資及び出資金平均値テキスト"/>
        <xdr:cNvSpPr txBox="1"/>
      </xdr:nvSpPr>
      <xdr:spPr>
        <a:xfrm>
          <a:off x="22212300" y="62928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97790</xdr:rowOff>
    </xdr:from>
    <xdr:to xmlns:xdr="http://schemas.openxmlformats.org/drawingml/2006/spreadsheetDrawing">
      <xdr:col>116</xdr:col>
      <xdr:colOff>114300</xdr:colOff>
      <xdr:row>38</xdr:row>
      <xdr:rowOff>27940</xdr:rowOff>
    </xdr:to>
    <xdr:sp macro="" textlink="">
      <xdr:nvSpPr>
        <xdr:cNvPr id="752" name="フローチャート: 判断 751"/>
        <xdr:cNvSpPr/>
      </xdr:nvSpPr>
      <xdr:spPr>
        <a:xfrm>
          <a:off x="22110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76200</xdr:rowOff>
    </xdr:from>
    <xdr:to xmlns:xdr="http://schemas.openxmlformats.org/drawingml/2006/spreadsheetDrawing">
      <xdr:col>112</xdr:col>
      <xdr:colOff>38100</xdr:colOff>
      <xdr:row>38</xdr:row>
      <xdr:rowOff>6350</xdr:rowOff>
    </xdr:to>
    <xdr:sp macro="" textlink="">
      <xdr:nvSpPr>
        <xdr:cNvPr id="754" name="フローチャート: 判断 753"/>
        <xdr:cNvSpPr/>
      </xdr:nvSpPr>
      <xdr:spPr>
        <a:xfrm>
          <a:off x="21272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22860</xdr:rowOff>
    </xdr:from>
    <xdr:ext cx="459105" cy="259080"/>
    <xdr:sp macro="" textlink="">
      <xdr:nvSpPr>
        <xdr:cNvPr id="755" name="テキスト ボックス 754"/>
        <xdr:cNvSpPr txBox="1"/>
      </xdr:nvSpPr>
      <xdr:spPr>
        <a:xfrm>
          <a:off x="21088350" y="61950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130175</xdr:rowOff>
    </xdr:from>
    <xdr:to xmlns:xdr="http://schemas.openxmlformats.org/drawingml/2006/spreadsheetDrawing">
      <xdr:col>107</xdr:col>
      <xdr:colOff>101600</xdr:colOff>
      <xdr:row>38</xdr:row>
      <xdr:rowOff>60325</xdr:rowOff>
    </xdr:to>
    <xdr:sp macro="" textlink="">
      <xdr:nvSpPr>
        <xdr:cNvPr id="757" name="フローチャート: 判断 756"/>
        <xdr:cNvSpPr/>
      </xdr:nvSpPr>
      <xdr:spPr>
        <a:xfrm>
          <a:off x="20383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76835</xdr:rowOff>
    </xdr:from>
    <xdr:ext cx="459105" cy="249555"/>
    <xdr:sp macro="" textlink="">
      <xdr:nvSpPr>
        <xdr:cNvPr id="758" name="テキスト ボックス 757"/>
        <xdr:cNvSpPr txBox="1"/>
      </xdr:nvSpPr>
      <xdr:spPr>
        <a:xfrm>
          <a:off x="20199350" y="624903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121920</xdr:rowOff>
    </xdr:from>
    <xdr:to xmlns:xdr="http://schemas.openxmlformats.org/drawingml/2006/spreadsheetDrawing">
      <xdr:col>102</xdr:col>
      <xdr:colOff>165100</xdr:colOff>
      <xdr:row>38</xdr:row>
      <xdr:rowOff>52070</xdr:rowOff>
    </xdr:to>
    <xdr:sp macro="" textlink="">
      <xdr:nvSpPr>
        <xdr:cNvPr id="760" name="フローチャート: 判断 759"/>
        <xdr:cNvSpPr/>
      </xdr:nvSpPr>
      <xdr:spPr>
        <a:xfrm>
          <a:off x="19494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68580</xdr:rowOff>
    </xdr:from>
    <xdr:ext cx="459105" cy="259080"/>
    <xdr:sp macro="" textlink="">
      <xdr:nvSpPr>
        <xdr:cNvPr id="761" name="テキスト ボックス 760"/>
        <xdr:cNvSpPr txBox="1"/>
      </xdr:nvSpPr>
      <xdr:spPr>
        <a:xfrm>
          <a:off x="19310350" y="62407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130810</xdr:rowOff>
    </xdr:from>
    <xdr:to xmlns:xdr="http://schemas.openxmlformats.org/drawingml/2006/spreadsheetDrawing">
      <xdr:col>98</xdr:col>
      <xdr:colOff>38100</xdr:colOff>
      <xdr:row>38</xdr:row>
      <xdr:rowOff>60960</xdr:rowOff>
    </xdr:to>
    <xdr:sp macro="" textlink="">
      <xdr:nvSpPr>
        <xdr:cNvPr id="762" name="フローチャート: 判断 761"/>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77470</xdr:rowOff>
    </xdr:from>
    <xdr:ext cx="459105" cy="248920"/>
    <xdr:sp macro="" textlink="">
      <xdr:nvSpPr>
        <xdr:cNvPr id="763" name="テキスト ボックス 762"/>
        <xdr:cNvSpPr txBox="1"/>
      </xdr:nvSpPr>
      <xdr:spPr>
        <a:xfrm>
          <a:off x="18421350" y="624967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70"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760" cy="259080"/>
    <xdr:sp macro="" textlink="">
      <xdr:nvSpPr>
        <xdr:cNvPr id="772" name="テキスト ボックス 771"/>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760" cy="259080"/>
    <xdr:sp macro="" textlink="">
      <xdr:nvSpPr>
        <xdr:cNvPr id="774" name="テキスト ボックス 773"/>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8760" cy="259080"/>
    <xdr:sp macro="" textlink="">
      <xdr:nvSpPr>
        <xdr:cNvPr id="776" name="テキスト ボックス 775"/>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760" cy="259080"/>
    <xdr:sp macro="" textlink="">
      <xdr:nvSpPr>
        <xdr:cNvPr id="778" name="テキスト ボックス 777"/>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87" name="テキスト ボックス 786"/>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9" name="直線コネクタ 78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8125" cy="248920"/>
    <xdr:sp macro="" textlink="">
      <xdr:nvSpPr>
        <xdr:cNvPr id="790" name="テキスト ボックス 789"/>
        <xdr:cNvSpPr txBox="1"/>
      </xdr:nvSpPr>
      <xdr:spPr>
        <a:xfrm>
          <a:off x="18039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1" name="直線コネクタ 79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48920"/>
    <xdr:sp macro="" textlink="">
      <xdr:nvSpPr>
        <xdr:cNvPr id="792" name="テキスト ボックス 791"/>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3" name="直線コネクタ 79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48920"/>
    <xdr:sp macro="" textlink="">
      <xdr:nvSpPr>
        <xdr:cNvPr id="794" name="テキスト ボックス 793"/>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5" name="直線コネクタ 79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48920"/>
    <xdr:sp macro="" textlink="">
      <xdr:nvSpPr>
        <xdr:cNvPr id="796" name="テキスト ボックス 795"/>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98" name="テキスト ボックス 79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22225</xdr:rowOff>
    </xdr:from>
    <xdr:to xmlns:xdr="http://schemas.openxmlformats.org/drawingml/2006/spreadsheetDrawing">
      <xdr:col>116</xdr:col>
      <xdr:colOff>62865</xdr:colOff>
      <xdr:row>58</xdr:row>
      <xdr:rowOff>139700</xdr:rowOff>
    </xdr:to>
    <xdr:cxnSp macro="">
      <xdr:nvCxnSpPr>
        <xdr:cNvPr id="800" name="直線コネクタ 799"/>
        <xdr:cNvCxnSpPr/>
      </xdr:nvCxnSpPr>
      <xdr:spPr>
        <a:xfrm flipV="1">
          <a:off x="22159595" y="893762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801"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140335</xdr:rowOff>
    </xdr:from>
    <xdr:ext cx="534670" cy="259080"/>
    <xdr:sp macro="" textlink="">
      <xdr:nvSpPr>
        <xdr:cNvPr id="803" name="貸付金最大値テキスト"/>
        <xdr:cNvSpPr txBox="1"/>
      </xdr:nvSpPr>
      <xdr:spPr>
        <a:xfrm>
          <a:off x="22212300" y="871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22225</xdr:rowOff>
    </xdr:from>
    <xdr:to xmlns:xdr="http://schemas.openxmlformats.org/drawingml/2006/spreadsheetDrawing">
      <xdr:col>116</xdr:col>
      <xdr:colOff>152400</xdr:colOff>
      <xdr:row>52</xdr:row>
      <xdr:rowOff>22225</xdr:rowOff>
    </xdr:to>
    <xdr:cxnSp macro="">
      <xdr:nvCxnSpPr>
        <xdr:cNvPr id="804" name="直線コネクタ 803"/>
        <xdr:cNvCxnSpPr/>
      </xdr:nvCxnSpPr>
      <xdr:spPr>
        <a:xfrm>
          <a:off x="22072600" y="893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90805</xdr:rowOff>
    </xdr:from>
    <xdr:to xmlns:xdr="http://schemas.openxmlformats.org/drawingml/2006/spreadsheetDrawing">
      <xdr:col>116</xdr:col>
      <xdr:colOff>63500</xdr:colOff>
      <xdr:row>58</xdr:row>
      <xdr:rowOff>92710</xdr:rowOff>
    </xdr:to>
    <xdr:cxnSp macro="">
      <xdr:nvCxnSpPr>
        <xdr:cNvPr id="805" name="直線コネクタ 804"/>
        <xdr:cNvCxnSpPr/>
      </xdr:nvCxnSpPr>
      <xdr:spPr>
        <a:xfrm>
          <a:off x="21323300" y="100349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120650</xdr:rowOff>
    </xdr:from>
    <xdr:ext cx="469900" cy="251460"/>
    <xdr:sp macro="" textlink="">
      <xdr:nvSpPr>
        <xdr:cNvPr id="806" name="貸付金平均値テキスト"/>
        <xdr:cNvSpPr txBox="1"/>
      </xdr:nvSpPr>
      <xdr:spPr>
        <a:xfrm>
          <a:off x="22212300" y="97218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97790</xdr:rowOff>
    </xdr:from>
    <xdr:to xmlns:xdr="http://schemas.openxmlformats.org/drawingml/2006/spreadsheetDrawing">
      <xdr:col>116</xdr:col>
      <xdr:colOff>114300</xdr:colOff>
      <xdr:row>58</xdr:row>
      <xdr:rowOff>27940</xdr:rowOff>
    </xdr:to>
    <xdr:sp macro="" textlink="">
      <xdr:nvSpPr>
        <xdr:cNvPr id="807" name="フローチャート: 判断 806"/>
        <xdr:cNvSpPr/>
      </xdr:nvSpPr>
      <xdr:spPr>
        <a:xfrm>
          <a:off x="22110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90805</xdr:rowOff>
    </xdr:from>
    <xdr:to xmlns:xdr="http://schemas.openxmlformats.org/drawingml/2006/spreadsheetDrawing">
      <xdr:col>111</xdr:col>
      <xdr:colOff>177800</xdr:colOff>
      <xdr:row>58</xdr:row>
      <xdr:rowOff>97790</xdr:rowOff>
    </xdr:to>
    <xdr:cxnSp macro="">
      <xdr:nvCxnSpPr>
        <xdr:cNvPr id="808" name="直線コネクタ 807"/>
        <xdr:cNvCxnSpPr/>
      </xdr:nvCxnSpPr>
      <xdr:spPr>
        <a:xfrm flipV="1">
          <a:off x="20434300" y="10034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130175</xdr:rowOff>
    </xdr:from>
    <xdr:to xmlns:xdr="http://schemas.openxmlformats.org/drawingml/2006/spreadsheetDrawing">
      <xdr:col>112</xdr:col>
      <xdr:colOff>38100</xdr:colOff>
      <xdr:row>58</xdr:row>
      <xdr:rowOff>60325</xdr:rowOff>
    </xdr:to>
    <xdr:sp macro="" textlink="">
      <xdr:nvSpPr>
        <xdr:cNvPr id="809" name="フローチャート: 判断 808"/>
        <xdr:cNvSpPr/>
      </xdr:nvSpPr>
      <xdr:spPr>
        <a:xfrm>
          <a:off x="21272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76835</xdr:rowOff>
    </xdr:from>
    <xdr:ext cx="459105" cy="249555"/>
    <xdr:sp macro="" textlink="">
      <xdr:nvSpPr>
        <xdr:cNvPr id="810" name="テキスト ボックス 809"/>
        <xdr:cNvSpPr txBox="1"/>
      </xdr:nvSpPr>
      <xdr:spPr>
        <a:xfrm>
          <a:off x="21088350" y="967803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97790</xdr:rowOff>
    </xdr:from>
    <xdr:to xmlns:xdr="http://schemas.openxmlformats.org/drawingml/2006/spreadsheetDrawing">
      <xdr:col>107</xdr:col>
      <xdr:colOff>50800</xdr:colOff>
      <xdr:row>58</xdr:row>
      <xdr:rowOff>101600</xdr:rowOff>
    </xdr:to>
    <xdr:cxnSp macro="">
      <xdr:nvCxnSpPr>
        <xdr:cNvPr id="811" name="直線コネクタ 810"/>
        <xdr:cNvCxnSpPr/>
      </xdr:nvCxnSpPr>
      <xdr:spPr>
        <a:xfrm flipV="1">
          <a:off x="19545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153035</xdr:rowOff>
    </xdr:from>
    <xdr:to xmlns:xdr="http://schemas.openxmlformats.org/drawingml/2006/spreadsheetDrawing">
      <xdr:col>107</xdr:col>
      <xdr:colOff>101600</xdr:colOff>
      <xdr:row>58</xdr:row>
      <xdr:rowOff>83185</xdr:rowOff>
    </xdr:to>
    <xdr:sp macro="" textlink="">
      <xdr:nvSpPr>
        <xdr:cNvPr id="812" name="フローチャート: 判断 811"/>
        <xdr:cNvSpPr/>
      </xdr:nvSpPr>
      <xdr:spPr>
        <a:xfrm>
          <a:off x="20383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99695</xdr:rowOff>
    </xdr:from>
    <xdr:ext cx="459105" cy="249555"/>
    <xdr:sp macro="" textlink="">
      <xdr:nvSpPr>
        <xdr:cNvPr id="813" name="テキスト ボックス 812"/>
        <xdr:cNvSpPr txBox="1"/>
      </xdr:nvSpPr>
      <xdr:spPr>
        <a:xfrm>
          <a:off x="20199350" y="970089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93345</xdr:rowOff>
    </xdr:from>
    <xdr:to xmlns:xdr="http://schemas.openxmlformats.org/drawingml/2006/spreadsheetDrawing">
      <xdr:col>102</xdr:col>
      <xdr:colOff>114300</xdr:colOff>
      <xdr:row>58</xdr:row>
      <xdr:rowOff>101600</xdr:rowOff>
    </xdr:to>
    <xdr:cxnSp macro="">
      <xdr:nvCxnSpPr>
        <xdr:cNvPr id="814" name="直線コネクタ 813"/>
        <xdr:cNvCxnSpPr/>
      </xdr:nvCxnSpPr>
      <xdr:spPr>
        <a:xfrm>
          <a:off x="18656300" y="100374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113665</xdr:rowOff>
    </xdr:from>
    <xdr:to xmlns:xdr="http://schemas.openxmlformats.org/drawingml/2006/spreadsheetDrawing">
      <xdr:col>102</xdr:col>
      <xdr:colOff>165100</xdr:colOff>
      <xdr:row>58</xdr:row>
      <xdr:rowOff>43815</xdr:rowOff>
    </xdr:to>
    <xdr:sp macro="" textlink="">
      <xdr:nvSpPr>
        <xdr:cNvPr id="815" name="フローチャート: 判断 814"/>
        <xdr:cNvSpPr/>
      </xdr:nvSpPr>
      <xdr:spPr>
        <a:xfrm>
          <a:off x="19494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60325</xdr:rowOff>
    </xdr:from>
    <xdr:ext cx="459105" cy="259080"/>
    <xdr:sp macro="" textlink="">
      <xdr:nvSpPr>
        <xdr:cNvPr id="816" name="テキスト ボックス 815"/>
        <xdr:cNvSpPr txBox="1"/>
      </xdr:nvSpPr>
      <xdr:spPr>
        <a:xfrm>
          <a:off x="19310350" y="96615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144145</xdr:rowOff>
    </xdr:from>
    <xdr:to xmlns:xdr="http://schemas.openxmlformats.org/drawingml/2006/spreadsheetDrawing">
      <xdr:col>98</xdr:col>
      <xdr:colOff>38100</xdr:colOff>
      <xdr:row>58</xdr:row>
      <xdr:rowOff>74930</xdr:rowOff>
    </xdr:to>
    <xdr:sp macro="" textlink="">
      <xdr:nvSpPr>
        <xdr:cNvPr id="817" name="フローチャート: 判断 816"/>
        <xdr:cNvSpPr/>
      </xdr:nvSpPr>
      <xdr:spPr>
        <a:xfrm>
          <a:off x="18605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90805</xdr:rowOff>
    </xdr:from>
    <xdr:ext cx="459105" cy="258445"/>
    <xdr:sp macro="" textlink="">
      <xdr:nvSpPr>
        <xdr:cNvPr id="818" name="テキスト ボックス 817"/>
        <xdr:cNvSpPr txBox="1"/>
      </xdr:nvSpPr>
      <xdr:spPr>
        <a:xfrm>
          <a:off x="18421350" y="969200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41910</xdr:rowOff>
    </xdr:from>
    <xdr:to xmlns:xdr="http://schemas.openxmlformats.org/drawingml/2006/spreadsheetDrawing">
      <xdr:col>116</xdr:col>
      <xdr:colOff>114300</xdr:colOff>
      <xdr:row>58</xdr:row>
      <xdr:rowOff>143510</xdr:rowOff>
    </xdr:to>
    <xdr:sp macro="" textlink="">
      <xdr:nvSpPr>
        <xdr:cNvPr id="824" name="楕円 823"/>
        <xdr:cNvSpPr/>
      </xdr:nvSpPr>
      <xdr:spPr>
        <a:xfrm>
          <a:off x="22110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128270</xdr:rowOff>
    </xdr:from>
    <xdr:ext cx="469900" cy="259080"/>
    <xdr:sp macro="" textlink="">
      <xdr:nvSpPr>
        <xdr:cNvPr id="825" name="貸付金該当値テキスト"/>
        <xdr:cNvSpPr txBox="1"/>
      </xdr:nvSpPr>
      <xdr:spPr>
        <a:xfrm>
          <a:off x="22212300" y="990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40640</xdr:rowOff>
    </xdr:from>
    <xdr:to xmlns:xdr="http://schemas.openxmlformats.org/drawingml/2006/spreadsheetDrawing">
      <xdr:col>112</xdr:col>
      <xdr:colOff>38100</xdr:colOff>
      <xdr:row>58</xdr:row>
      <xdr:rowOff>141605</xdr:rowOff>
    </xdr:to>
    <xdr:sp macro="" textlink="">
      <xdr:nvSpPr>
        <xdr:cNvPr id="826" name="楕円 825"/>
        <xdr:cNvSpPr/>
      </xdr:nvSpPr>
      <xdr:spPr>
        <a:xfrm>
          <a:off x="21272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132715</xdr:rowOff>
    </xdr:from>
    <xdr:ext cx="459105" cy="250825"/>
    <xdr:sp macro="" textlink="">
      <xdr:nvSpPr>
        <xdr:cNvPr id="827" name="テキスト ボックス 826"/>
        <xdr:cNvSpPr txBox="1"/>
      </xdr:nvSpPr>
      <xdr:spPr>
        <a:xfrm>
          <a:off x="21088350" y="100768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46355</xdr:rowOff>
    </xdr:from>
    <xdr:to xmlns:xdr="http://schemas.openxmlformats.org/drawingml/2006/spreadsheetDrawing">
      <xdr:col>107</xdr:col>
      <xdr:colOff>101600</xdr:colOff>
      <xdr:row>58</xdr:row>
      <xdr:rowOff>147955</xdr:rowOff>
    </xdr:to>
    <xdr:sp macro="" textlink="">
      <xdr:nvSpPr>
        <xdr:cNvPr id="828" name="楕円 827"/>
        <xdr:cNvSpPr/>
      </xdr:nvSpPr>
      <xdr:spPr>
        <a:xfrm>
          <a:off x="2038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139065</xdr:rowOff>
    </xdr:from>
    <xdr:ext cx="378460" cy="259080"/>
    <xdr:sp macro="" textlink="">
      <xdr:nvSpPr>
        <xdr:cNvPr id="829" name="テキスト ボックス 828"/>
        <xdr:cNvSpPr txBox="1"/>
      </xdr:nvSpPr>
      <xdr:spPr>
        <a:xfrm>
          <a:off x="20245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50800</xdr:rowOff>
    </xdr:from>
    <xdr:to xmlns:xdr="http://schemas.openxmlformats.org/drawingml/2006/spreadsheetDrawing">
      <xdr:col>102</xdr:col>
      <xdr:colOff>165100</xdr:colOff>
      <xdr:row>58</xdr:row>
      <xdr:rowOff>152400</xdr:rowOff>
    </xdr:to>
    <xdr:sp macro="" textlink="">
      <xdr:nvSpPr>
        <xdr:cNvPr id="830" name="楕円 829"/>
        <xdr:cNvSpPr/>
      </xdr:nvSpPr>
      <xdr:spPr>
        <a:xfrm>
          <a:off x="19494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143510</xdr:rowOff>
    </xdr:from>
    <xdr:ext cx="378460" cy="251460"/>
    <xdr:sp macro="" textlink="">
      <xdr:nvSpPr>
        <xdr:cNvPr id="831" name="テキスト ボックス 830"/>
        <xdr:cNvSpPr txBox="1"/>
      </xdr:nvSpPr>
      <xdr:spPr>
        <a:xfrm>
          <a:off x="19356070" y="10087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42545</xdr:rowOff>
    </xdr:from>
    <xdr:to xmlns:xdr="http://schemas.openxmlformats.org/drawingml/2006/spreadsheetDrawing">
      <xdr:col>98</xdr:col>
      <xdr:colOff>38100</xdr:colOff>
      <xdr:row>58</xdr:row>
      <xdr:rowOff>144145</xdr:rowOff>
    </xdr:to>
    <xdr:sp macro="" textlink="">
      <xdr:nvSpPr>
        <xdr:cNvPr id="832" name="楕円 831"/>
        <xdr:cNvSpPr/>
      </xdr:nvSpPr>
      <xdr:spPr>
        <a:xfrm>
          <a:off x="18605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135255</xdr:rowOff>
    </xdr:from>
    <xdr:ext cx="459105" cy="248285"/>
    <xdr:sp macro="" textlink="">
      <xdr:nvSpPr>
        <xdr:cNvPr id="833" name="テキスト ボックス 832"/>
        <xdr:cNvSpPr txBox="1"/>
      </xdr:nvSpPr>
      <xdr:spPr>
        <a:xfrm>
          <a:off x="18421350" y="1007935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090" cy="217170"/>
    <xdr:sp macro="" textlink="">
      <xdr:nvSpPr>
        <xdr:cNvPr id="842" name="テキスト ボックス 841"/>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125" cy="248920"/>
    <xdr:sp macro="" textlink="">
      <xdr:nvSpPr>
        <xdr:cNvPr id="844" name="テキスト ボックス 843"/>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50" name="テキスト ボックス 84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2" name="テキスト ボックス 85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4835" cy="259080"/>
    <xdr:sp macro="" textlink="">
      <xdr:nvSpPr>
        <xdr:cNvPr id="854" name="テキスト ボックス 853"/>
        <xdr:cNvSpPr txBox="1"/>
      </xdr:nvSpPr>
      <xdr:spPr>
        <a:xfrm>
          <a:off x="17692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835" cy="248920"/>
    <xdr:sp macro="" textlink="">
      <xdr:nvSpPr>
        <xdr:cNvPr id="856" name="テキスト ボックス 855"/>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55245</xdr:rowOff>
    </xdr:from>
    <xdr:to xmlns:xdr="http://schemas.openxmlformats.org/drawingml/2006/spreadsheetDrawing">
      <xdr:col>116</xdr:col>
      <xdr:colOff>62865</xdr:colOff>
      <xdr:row>78</xdr:row>
      <xdr:rowOff>114300</xdr:rowOff>
    </xdr:to>
    <xdr:cxnSp macro="">
      <xdr:nvCxnSpPr>
        <xdr:cNvPr id="858" name="直線コネクタ 857"/>
        <xdr:cNvCxnSpPr/>
      </xdr:nvCxnSpPr>
      <xdr:spPr>
        <a:xfrm flipV="1">
          <a:off x="22159595" y="1205674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118110</xdr:rowOff>
    </xdr:from>
    <xdr:ext cx="534670" cy="259080"/>
    <xdr:sp macro="" textlink="">
      <xdr:nvSpPr>
        <xdr:cNvPr id="859" name="繰出金最小値テキスト"/>
        <xdr:cNvSpPr txBox="1"/>
      </xdr:nvSpPr>
      <xdr:spPr>
        <a:xfrm>
          <a:off x="2221230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114300</xdr:rowOff>
    </xdr:from>
    <xdr:to xmlns:xdr="http://schemas.openxmlformats.org/drawingml/2006/spreadsheetDrawing">
      <xdr:col>116</xdr:col>
      <xdr:colOff>152400</xdr:colOff>
      <xdr:row>78</xdr:row>
      <xdr:rowOff>114300</xdr:rowOff>
    </xdr:to>
    <xdr:cxnSp macro="">
      <xdr:nvCxnSpPr>
        <xdr:cNvPr id="860" name="直線コネクタ 859"/>
        <xdr:cNvCxnSpPr/>
      </xdr:nvCxnSpPr>
      <xdr:spPr>
        <a:xfrm>
          <a:off x="22072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1905</xdr:rowOff>
    </xdr:from>
    <xdr:ext cx="598805" cy="259080"/>
    <xdr:sp macro="" textlink="">
      <xdr:nvSpPr>
        <xdr:cNvPr id="861" name="繰出金最大値テキスト"/>
        <xdr:cNvSpPr txBox="1"/>
      </xdr:nvSpPr>
      <xdr:spPr>
        <a:xfrm>
          <a:off x="22212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55245</xdr:rowOff>
    </xdr:from>
    <xdr:to xmlns:xdr="http://schemas.openxmlformats.org/drawingml/2006/spreadsheetDrawing">
      <xdr:col>116</xdr:col>
      <xdr:colOff>152400</xdr:colOff>
      <xdr:row>70</xdr:row>
      <xdr:rowOff>55245</xdr:rowOff>
    </xdr:to>
    <xdr:cxnSp macro="">
      <xdr:nvCxnSpPr>
        <xdr:cNvPr id="862" name="直線コネクタ 861"/>
        <xdr:cNvCxnSpPr/>
      </xdr:nvCxnSpPr>
      <xdr:spPr>
        <a:xfrm>
          <a:off x="22072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55245</xdr:rowOff>
    </xdr:from>
    <xdr:to xmlns:xdr="http://schemas.openxmlformats.org/drawingml/2006/spreadsheetDrawing">
      <xdr:col>116</xdr:col>
      <xdr:colOff>63500</xdr:colOff>
      <xdr:row>70</xdr:row>
      <xdr:rowOff>88900</xdr:rowOff>
    </xdr:to>
    <xdr:cxnSp macro="">
      <xdr:nvCxnSpPr>
        <xdr:cNvPr id="863" name="直線コネクタ 862"/>
        <xdr:cNvCxnSpPr/>
      </xdr:nvCxnSpPr>
      <xdr:spPr>
        <a:xfrm flipV="1">
          <a:off x="21323300" y="120567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123190</xdr:rowOff>
    </xdr:from>
    <xdr:ext cx="534670" cy="248920"/>
    <xdr:sp macro="" textlink="">
      <xdr:nvSpPr>
        <xdr:cNvPr id="864" name="繰出金平均値テキスト"/>
        <xdr:cNvSpPr txBox="1"/>
      </xdr:nvSpPr>
      <xdr:spPr>
        <a:xfrm>
          <a:off x="22212300" y="128104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144780</xdr:rowOff>
    </xdr:from>
    <xdr:to xmlns:xdr="http://schemas.openxmlformats.org/drawingml/2006/spreadsheetDrawing">
      <xdr:col>116</xdr:col>
      <xdr:colOff>114300</xdr:colOff>
      <xdr:row>75</xdr:row>
      <xdr:rowOff>74930</xdr:rowOff>
    </xdr:to>
    <xdr:sp macro="" textlink="">
      <xdr:nvSpPr>
        <xdr:cNvPr id="865" name="フローチャート: 判断 864"/>
        <xdr:cNvSpPr/>
      </xdr:nvSpPr>
      <xdr:spPr>
        <a:xfrm>
          <a:off x="221107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88900</xdr:rowOff>
    </xdr:from>
    <xdr:to xmlns:xdr="http://schemas.openxmlformats.org/drawingml/2006/spreadsheetDrawing">
      <xdr:col>111</xdr:col>
      <xdr:colOff>177800</xdr:colOff>
      <xdr:row>70</xdr:row>
      <xdr:rowOff>119380</xdr:rowOff>
    </xdr:to>
    <xdr:cxnSp macro="">
      <xdr:nvCxnSpPr>
        <xdr:cNvPr id="866" name="直線コネクタ 865"/>
        <xdr:cNvCxnSpPr/>
      </xdr:nvCxnSpPr>
      <xdr:spPr>
        <a:xfrm flipV="1">
          <a:off x="20434300" y="12090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27305</xdr:rowOff>
    </xdr:from>
    <xdr:to xmlns:xdr="http://schemas.openxmlformats.org/drawingml/2006/spreadsheetDrawing">
      <xdr:col>112</xdr:col>
      <xdr:colOff>38100</xdr:colOff>
      <xdr:row>75</xdr:row>
      <xdr:rowOff>128905</xdr:rowOff>
    </xdr:to>
    <xdr:sp macro="" textlink="">
      <xdr:nvSpPr>
        <xdr:cNvPr id="867" name="フローチャート: 判断 866"/>
        <xdr:cNvSpPr/>
      </xdr:nvSpPr>
      <xdr:spPr>
        <a:xfrm>
          <a:off x="21272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120650</xdr:rowOff>
    </xdr:from>
    <xdr:ext cx="523875" cy="251460"/>
    <xdr:sp macro="" textlink="">
      <xdr:nvSpPr>
        <xdr:cNvPr id="868" name="テキスト ボックス 867"/>
        <xdr:cNvSpPr txBox="1"/>
      </xdr:nvSpPr>
      <xdr:spPr>
        <a:xfrm>
          <a:off x="21055965" y="129794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119380</xdr:rowOff>
    </xdr:from>
    <xdr:to xmlns:xdr="http://schemas.openxmlformats.org/drawingml/2006/spreadsheetDrawing">
      <xdr:col>107</xdr:col>
      <xdr:colOff>50800</xdr:colOff>
      <xdr:row>70</xdr:row>
      <xdr:rowOff>165100</xdr:rowOff>
    </xdr:to>
    <xdr:cxnSp macro="">
      <xdr:nvCxnSpPr>
        <xdr:cNvPr id="869" name="直線コネクタ 868"/>
        <xdr:cNvCxnSpPr/>
      </xdr:nvCxnSpPr>
      <xdr:spPr>
        <a:xfrm flipV="1">
          <a:off x="19545300" y="12120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163830</xdr:rowOff>
    </xdr:from>
    <xdr:to xmlns:xdr="http://schemas.openxmlformats.org/drawingml/2006/spreadsheetDrawing">
      <xdr:col>107</xdr:col>
      <xdr:colOff>101600</xdr:colOff>
      <xdr:row>75</xdr:row>
      <xdr:rowOff>93980</xdr:rowOff>
    </xdr:to>
    <xdr:sp macro="" textlink="">
      <xdr:nvSpPr>
        <xdr:cNvPr id="870" name="フローチャート: 判断 869"/>
        <xdr:cNvSpPr/>
      </xdr:nvSpPr>
      <xdr:spPr>
        <a:xfrm>
          <a:off x="20383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85090</xdr:rowOff>
    </xdr:from>
    <xdr:ext cx="523875" cy="259080"/>
    <xdr:sp macro="" textlink="">
      <xdr:nvSpPr>
        <xdr:cNvPr id="871" name="テキスト ボックス 870"/>
        <xdr:cNvSpPr txBox="1"/>
      </xdr:nvSpPr>
      <xdr:spPr>
        <a:xfrm>
          <a:off x="20166965" y="12943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147320</xdr:rowOff>
    </xdr:from>
    <xdr:to xmlns:xdr="http://schemas.openxmlformats.org/drawingml/2006/spreadsheetDrawing">
      <xdr:col>102</xdr:col>
      <xdr:colOff>114300</xdr:colOff>
      <xdr:row>70</xdr:row>
      <xdr:rowOff>165100</xdr:rowOff>
    </xdr:to>
    <xdr:cxnSp macro="">
      <xdr:nvCxnSpPr>
        <xdr:cNvPr id="872" name="直線コネクタ 871"/>
        <xdr:cNvCxnSpPr/>
      </xdr:nvCxnSpPr>
      <xdr:spPr>
        <a:xfrm>
          <a:off x="18656300" y="12148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146685</xdr:rowOff>
    </xdr:from>
    <xdr:to xmlns:xdr="http://schemas.openxmlformats.org/drawingml/2006/spreadsheetDrawing">
      <xdr:col>102</xdr:col>
      <xdr:colOff>165100</xdr:colOff>
      <xdr:row>75</xdr:row>
      <xdr:rowOff>76835</xdr:rowOff>
    </xdr:to>
    <xdr:sp macro="" textlink="">
      <xdr:nvSpPr>
        <xdr:cNvPr id="873" name="フローチャート: 判断 872"/>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67945</xdr:rowOff>
    </xdr:from>
    <xdr:ext cx="523875" cy="258445"/>
    <xdr:sp macro="" textlink="">
      <xdr:nvSpPr>
        <xdr:cNvPr id="874" name="テキスト ボックス 873"/>
        <xdr:cNvSpPr txBox="1"/>
      </xdr:nvSpPr>
      <xdr:spPr>
        <a:xfrm>
          <a:off x="19277965" y="129266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143510</xdr:rowOff>
    </xdr:from>
    <xdr:to xmlns:xdr="http://schemas.openxmlformats.org/drawingml/2006/spreadsheetDrawing">
      <xdr:col>98</xdr:col>
      <xdr:colOff>38100</xdr:colOff>
      <xdr:row>75</xdr:row>
      <xdr:rowOff>73660</xdr:rowOff>
    </xdr:to>
    <xdr:sp macro="" textlink="">
      <xdr:nvSpPr>
        <xdr:cNvPr id="875" name="フローチャート: 判断 874"/>
        <xdr:cNvSpPr/>
      </xdr:nvSpPr>
      <xdr:spPr>
        <a:xfrm>
          <a:off x="18605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64770</xdr:rowOff>
    </xdr:from>
    <xdr:ext cx="523875" cy="250190"/>
    <xdr:sp macro="" textlink="">
      <xdr:nvSpPr>
        <xdr:cNvPr id="876" name="テキスト ボックス 875"/>
        <xdr:cNvSpPr txBox="1"/>
      </xdr:nvSpPr>
      <xdr:spPr>
        <a:xfrm>
          <a:off x="18388965" y="129235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70</xdr:row>
      <xdr:rowOff>4445</xdr:rowOff>
    </xdr:from>
    <xdr:to xmlns:xdr="http://schemas.openxmlformats.org/drawingml/2006/spreadsheetDrawing">
      <xdr:col>116</xdr:col>
      <xdr:colOff>114300</xdr:colOff>
      <xdr:row>70</xdr:row>
      <xdr:rowOff>106045</xdr:rowOff>
    </xdr:to>
    <xdr:sp macro="" textlink="">
      <xdr:nvSpPr>
        <xdr:cNvPr id="882" name="楕円 881"/>
        <xdr:cNvSpPr/>
      </xdr:nvSpPr>
      <xdr:spPr>
        <a:xfrm>
          <a:off x="22110700" y="12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128905</xdr:rowOff>
    </xdr:from>
    <xdr:ext cx="598805" cy="259080"/>
    <xdr:sp macro="" textlink="">
      <xdr:nvSpPr>
        <xdr:cNvPr id="883" name="繰出金該当値テキスト"/>
        <xdr:cNvSpPr txBox="1"/>
      </xdr:nvSpPr>
      <xdr:spPr>
        <a:xfrm>
          <a:off x="22212300" y="1195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38100</xdr:rowOff>
    </xdr:from>
    <xdr:to xmlns:xdr="http://schemas.openxmlformats.org/drawingml/2006/spreadsheetDrawing">
      <xdr:col>112</xdr:col>
      <xdr:colOff>38100</xdr:colOff>
      <xdr:row>70</xdr:row>
      <xdr:rowOff>139700</xdr:rowOff>
    </xdr:to>
    <xdr:sp macro="" textlink="">
      <xdr:nvSpPr>
        <xdr:cNvPr id="884" name="楕円 883"/>
        <xdr:cNvSpPr/>
      </xdr:nvSpPr>
      <xdr:spPr>
        <a:xfrm>
          <a:off x="21272500" y="120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68</xdr:row>
      <xdr:rowOff>156210</xdr:rowOff>
    </xdr:from>
    <xdr:ext cx="523875" cy="250190"/>
    <xdr:sp macro="" textlink="">
      <xdr:nvSpPr>
        <xdr:cNvPr id="885" name="テキスト ボックス 884"/>
        <xdr:cNvSpPr txBox="1"/>
      </xdr:nvSpPr>
      <xdr:spPr>
        <a:xfrm>
          <a:off x="21055965" y="1181481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68580</xdr:rowOff>
    </xdr:from>
    <xdr:to xmlns:xdr="http://schemas.openxmlformats.org/drawingml/2006/spreadsheetDrawing">
      <xdr:col>107</xdr:col>
      <xdr:colOff>101600</xdr:colOff>
      <xdr:row>70</xdr:row>
      <xdr:rowOff>170180</xdr:rowOff>
    </xdr:to>
    <xdr:sp macro="" textlink="">
      <xdr:nvSpPr>
        <xdr:cNvPr id="886" name="楕円 885"/>
        <xdr:cNvSpPr/>
      </xdr:nvSpPr>
      <xdr:spPr>
        <a:xfrm>
          <a:off x="203835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69</xdr:row>
      <xdr:rowOff>15875</xdr:rowOff>
    </xdr:from>
    <xdr:ext cx="523875" cy="259080"/>
    <xdr:sp macro="" textlink="">
      <xdr:nvSpPr>
        <xdr:cNvPr id="887" name="テキスト ボックス 886"/>
        <xdr:cNvSpPr txBox="1"/>
      </xdr:nvSpPr>
      <xdr:spPr>
        <a:xfrm>
          <a:off x="20166965" y="11845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114300</xdr:rowOff>
    </xdr:from>
    <xdr:to xmlns:xdr="http://schemas.openxmlformats.org/drawingml/2006/spreadsheetDrawing">
      <xdr:col>102</xdr:col>
      <xdr:colOff>165100</xdr:colOff>
      <xdr:row>71</xdr:row>
      <xdr:rowOff>44450</xdr:rowOff>
    </xdr:to>
    <xdr:sp macro="" textlink="">
      <xdr:nvSpPr>
        <xdr:cNvPr id="888" name="楕円 887"/>
        <xdr:cNvSpPr/>
      </xdr:nvSpPr>
      <xdr:spPr>
        <a:xfrm>
          <a:off x="19494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60960</xdr:rowOff>
    </xdr:from>
    <xdr:ext cx="523875" cy="259080"/>
    <xdr:sp macro="" textlink="">
      <xdr:nvSpPr>
        <xdr:cNvPr id="889" name="テキスト ボックス 888"/>
        <xdr:cNvSpPr txBox="1"/>
      </xdr:nvSpPr>
      <xdr:spPr>
        <a:xfrm>
          <a:off x="19277965" y="11891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96520</xdr:rowOff>
    </xdr:from>
    <xdr:to xmlns:xdr="http://schemas.openxmlformats.org/drawingml/2006/spreadsheetDrawing">
      <xdr:col>98</xdr:col>
      <xdr:colOff>38100</xdr:colOff>
      <xdr:row>71</xdr:row>
      <xdr:rowOff>26670</xdr:rowOff>
    </xdr:to>
    <xdr:sp macro="" textlink="">
      <xdr:nvSpPr>
        <xdr:cNvPr id="890" name="楕円 889"/>
        <xdr:cNvSpPr/>
      </xdr:nvSpPr>
      <xdr:spPr>
        <a:xfrm>
          <a:off x="18605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43180</xdr:rowOff>
    </xdr:from>
    <xdr:ext cx="523875" cy="248920"/>
    <xdr:sp macro="" textlink="">
      <xdr:nvSpPr>
        <xdr:cNvPr id="891" name="テキスト ボックス 890"/>
        <xdr:cNvSpPr txBox="1"/>
      </xdr:nvSpPr>
      <xdr:spPr>
        <a:xfrm>
          <a:off x="18388965" y="118732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090" cy="217170"/>
    <xdr:sp macro="" textlink="">
      <xdr:nvSpPr>
        <xdr:cNvPr id="900" name="テキスト ボックス 899"/>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125" cy="248920"/>
    <xdr:sp macro="" textlink="">
      <xdr:nvSpPr>
        <xdr:cNvPr id="903" name="テキスト ボックス 902"/>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125" cy="248920"/>
    <xdr:sp macro="" textlink="">
      <xdr:nvSpPr>
        <xdr:cNvPr id="905" name="テキスト ボックス 904"/>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760" cy="259080"/>
    <xdr:sp macro="" textlink="">
      <xdr:nvSpPr>
        <xdr:cNvPr id="917" name="テキスト ボックス 916"/>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760" cy="259080"/>
    <xdr:sp macro="" textlink="">
      <xdr:nvSpPr>
        <xdr:cNvPr id="920" name="テキスト ボックス 919"/>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8760" cy="259080"/>
    <xdr:sp macro="" textlink="">
      <xdr:nvSpPr>
        <xdr:cNvPr id="923" name="テキスト ボックス 922"/>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760" cy="259080"/>
    <xdr:sp macro="" textlink="">
      <xdr:nvSpPr>
        <xdr:cNvPr id="925" name="テキスト ボックス 924"/>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760" cy="259080"/>
    <xdr:sp macro="" textlink="">
      <xdr:nvSpPr>
        <xdr:cNvPr id="934" name="テキスト ボックス 933"/>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760" cy="259080"/>
    <xdr:sp macro="" textlink="">
      <xdr:nvSpPr>
        <xdr:cNvPr id="936" name="テキスト ボックス 935"/>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8760" cy="259080"/>
    <xdr:sp macro="" textlink="">
      <xdr:nvSpPr>
        <xdr:cNvPr id="938" name="テキスト ボックス 937"/>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760" cy="259080"/>
    <xdr:sp macro="" textlink="">
      <xdr:nvSpPr>
        <xdr:cNvPr id="940" name="テキスト ボックス 939"/>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歳出決算総額は、住民一人当たり963,033円となっている（端数処理の関係で各項目の合計とは一致しない）。</a:t>
          </a:r>
          <a:r>
            <a:rPr kumimoji="1" lang="ja-JP" altLang="en-US" sz="1300">
              <a:latin typeface="ＭＳ Ｐゴシック"/>
              <a:ea typeface="ＭＳ Ｐゴシック"/>
            </a:rPr>
            <a:t>人件費は住民一人当たり143,357円となり前年度より939円の増、類似団体内で高い状況が続いている。これは、町面積が広大なため支所・出張所の数と職員配置数が多いこと、常備消防を直営していることが要因である。</a:t>
          </a:r>
          <a:r>
            <a:rPr kumimoji="1" lang="ja-JP" altLang="en-US" sz="1300">
              <a:latin typeface="ＭＳ Ｐゴシック"/>
              <a:ea typeface="ＭＳ Ｐゴシック"/>
            </a:rPr>
            <a:t>補助費等が下降した主な要因は、特別定額給付金の皆減による。</a:t>
          </a:r>
          <a:r>
            <a:rPr kumimoji="1" lang="ja-JP" altLang="en-US" sz="1300">
              <a:latin typeface="ＭＳ Ｐゴシック"/>
              <a:ea typeface="ＭＳ Ｐゴシック"/>
            </a:rPr>
            <a:t>　災害復旧事業費は、令和３年８月７日から同月23日まで間の暴風雨及び豪雨により発生した災害により倍増となった。</a:t>
          </a:r>
          <a:r>
            <a:rPr kumimoji="1" lang="ja-JP" altLang="en-US" sz="1300">
              <a:latin typeface="ＭＳ Ｐゴシック"/>
              <a:ea typeface="ＭＳ Ｐゴシック"/>
            </a:rPr>
            <a:t>普通建設事業費は住民一人当たり107,209円となり、前年度から18,206円増額した。これは、北広島町FTTH化事業の実施が要因である。</a:t>
          </a:r>
          <a:r>
            <a:rPr kumimoji="1" lang="ja-JP" altLang="en-US" sz="1300">
              <a:latin typeface="ＭＳ Ｐゴシック"/>
              <a:ea typeface="ＭＳ Ｐゴシック"/>
            </a:rPr>
            <a:t>維持補修費は</a:t>
          </a:r>
          <a:r>
            <a:rPr kumimoji="1" lang="ja-JP" altLang="en-US" sz="1300">
              <a:latin typeface="ＭＳ Ｐゴシック"/>
              <a:ea typeface="ＭＳ Ｐゴシック"/>
            </a:rPr>
            <a:t>住民一人当たり28,000円となり前年度から6,627円の減少ではあるが、類似団体で最上位となった。経常的な高止まりの要因は、広大な町域に比例し道路延長・面積が大きく、</a:t>
          </a:r>
          <a:r>
            <a:rPr kumimoji="1" lang="ja-JP" altLang="en-US" sz="1300">
              <a:latin typeface="ＭＳ Ｐゴシック"/>
              <a:ea typeface="ＭＳ Ｐゴシック"/>
            </a:rPr>
            <a:t>降雪量が多いため、除雪に多額の経費を要することによる。</a:t>
          </a:r>
          <a:r>
            <a:rPr kumimoji="1" lang="ja-JP" altLang="en-US" sz="1300">
              <a:latin typeface="ＭＳ Ｐゴシック"/>
              <a:ea typeface="ＭＳ Ｐゴシック"/>
            </a:rPr>
            <a:t>公債費は過去５年間、類似団体内で最高位であり、類似団体平均とも２倍以上差がついている。これは、喫緊の政策課題に対応するため多額の借入を行ってきたことによるものであり、引き続き投資的事業の抑制・平準化に取り組み、公債費の縮減に努める。繰出</a:t>
          </a:r>
          <a:r>
            <a:rPr kumimoji="1" lang="ja-JP" altLang="en-US" sz="1300">
              <a:latin typeface="ＭＳ Ｐゴシック"/>
              <a:ea typeface="ＭＳ Ｐゴシック"/>
            </a:rPr>
            <a:t>金は、下水道事業に対する経費や介護保険事業の給付が多いため、経常的に高い数値となっている。また、扶助費が類似団体内に比べ高い要因は、本町が福祉事務所設置町のためである。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6565" cy="259080"/>
    <xdr:sp macro="" textlink="">
      <xdr:nvSpPr>
        <xdr:cNvPr id="44" name="テキスト ボックス 43"/>
        <xdr:cNvSpPr txBox="1"/>
      </xdr:nvSpPr>
      <xdr:spPr>
        <a:xfrm>
          <a:off x="294640" y="6588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6565" cy="259080"/>
    <xdr:sp macro="" textlink="">
      <xdr:nvSpPr>
        <xdr:cNvPr id="46" name="テキスト ボックス 45"/>
        <xdr:cNvSpPr txBox="1"/>
      </xdr:nvSpPr>
      <xdr:spPr>
        <a:xfrm>
          <a:off x="294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6565" cy="248920"/>
    <xdr:sp macro="" textlink="">
      <xdr:nvSpPr>
        <xdr:cNvPr id="48" name="テキスト ボックス 47"/>
        <xdr:cNvSpPr txBox="1"/>
      </xdr:nvSpPr>
      <xdr:spPr>
        <a:xfrm>
          <a:off x="294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6565" cy="259080"/>
    <xdr:sp macro="" textlink="">
      <xdr:nvSpPr>
        <xdr:cNvPr id="50" name="テキスト ボックス 49"/>
        <xdr:cNvSpPr txBox="1"/>
      </xdr:nvSpPr>
      <xdr:spPr>
        <a:xfrm>
          <a:off x="294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6565" cy="259080"/>
    <xdr:sp macro="" textlink="">
      <xdr:nvSpPr>
        <xdr:cNvPr id="52" name="テキスト ボックス 51"/>
        <xdr:cNvSpPr txBox="1"/>
      </xdr:nvSpPr>
      <xdr:spPr>
        <a:xfrm>
          <a:off x="294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6565" cy="248920"/>
    <xdr:sp macro="" textlink="">
      <xdr:nvSpPr>
        <xdr:cNvPr id="54" name="テキスト ボックス 53"/>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135890</xdr:rowOff>
    </xdr:to>
    <xdr:cxnSp macro="">
      <xdr:nvCxnSpPr>
        <xdr:cNvPr id="56" name="直線コネクタ 55"/>
        <xdr:cNvCxnSpPr/>
      </xdr:nvCxnSpPr>
      <xdr:spPr>
        <a:xfrm flipV="1">
          <a:off x="4633595" y="533590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139700</xdr:rowOff>
    </xdr:from>
    <xdr:ext cx="469900" cy="259080"/>
    <xdr:sp macro="" textlink="">
      <xdr:nvSpPr>
        <xdr:cNvPr id="57" name="議会費最小値テキスト"/>
        <xdr:cNvSpPr txBox="1"/>
      </xdr:nvSpPr>
      <xdr:spPr>
        <a:xfrm>
          <a:off x="4686300" y="665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135890</xdr:rowOff>
    </xdr:from>
    <xdr:to xmlns:xdr="http://schemas.openxmlformats.org/drawingml/2006/spreadsheetDrawing">
      <xdr:col>24</xdr:col>
      <xdr:colOff>152400</xdr:colOff>
      <xdr:row>38</xdr:row>
      <xdr:rowOff>135890</xdr:rowOff>
    </xdr:to>
    <xdr:cxnSp macro="">
      <xdr:nvCxnSpPr>
        <xdr:cNvPr id="58" name="直線コネクタ 57"/>
        <xdr:cNvCxnSpPr/>
      </xdr:nvCxnSpPr>
      <xdr:spPr>
        <a:xfrm>
          <a:off x="4546600" y="665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469900" cy="259080"/>
    <xdr:sp macro="" textlink="">
      <xdr:nvSpPr>
        <xdr:cNvPr id="59" name="議会費最大値テキスト"/>
        <xdr:cNvSpPr txBox="1"/>
      </xdr:nvSpPr>
      <xdr:spPr>
        <a:xfrm>
          <a:off x="4686300" y="5111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132080</xdr:rowOff>
    </xdr:from>
    <xdr:to xmlns:xdr="http://schemas.openxmlformats.org/drawingml/2006/spreadsheetDrawing">
      <xdr:col>24</xdr:col>
      <xdr:colOff>63500</xdr:colOff>
      <xdr:row>38</xdr:row>
      <xdr:rowOff>21590</xdr:rowOff>
    </xdr:to>
    <xdr:cxnSp macro="">
      <xdr:nvCxnSpPr>
        <xdr:cNvPr id="61" name="直線コネクタ 60"/>
        <xdr:cNvCxnSpPr/>
      </xdr:nvCxnSpPr>
      <xdr:spPr>
        <a:xfrm>
          <a:off x="3797300" y="6304280"/>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152400</xdr:rowOff>
    </xdr:from>
    <xdr:ext cx="469900" cy="259080"/>
    <xdr:sp macro="" textlink="">
      <xdr:nvSpPr>
        <xdr:cNvPr id="62" name="議会費平均値テキスト"/>
        <xdr:cNvSpPr txBox="1"/>
      </xdr:nvSpPr>
      <xdr:spPr>
        <a:xfrm>
          <a:off x="4686300" y="5981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129540</xdr:rowOff>
    </xdr:from>
    <xdr:to xmlns:xdr="http://schemas.openxmlformats.org/drawingml/2006/spreadsheetDrawing">
      <xdr:col>24</xdr:col>
      <xdr:colOff>114300</xdr:colOff>
      <xdr:row>36</xdr:row>
      <xdr:rowOff>59690</xdr:rowOff>
    </xdr:to>
    <xdr:sp macro="" textlink="">
      <xdr:nvSpPr>
        <xdr:cNvPr id="63" name="フローチャート: 判断 62"/>
        <xdr:cNvSpPr/>
      </xdr:nvSpPr>
      <xdr:spPr>
        <a:xfrm>
          <a:off x="45847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136525</xdr:rowOff>
    </xdr:from>
    <xdr:to xmlns:xdr="http://schemas.openxmlformats.org/drawingml/2006/spreadsheetDrawing">
      <xdr:col>19</xdr:col>
      <xdr:colOff>177800</xdr:colOff>
      <xdr:row>36</xdr:row>
      <xdr:rowOff>132080</xdr:rowOff>
    </xdr:to>
    <xdr:cxnSp macro="">
      <xdr:nvCxnSpPr>
        <xdr:cNvPr id="64" name="直線コネクタ 63"/>
        <xdr:cNvCxnSpPr/>
      </xdr:nvCxnSpPr>
      <xdr:spPr>
        <a:xfrm>
          <a:off x="2908300" y="613727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165100</xdr:rowOff>
    </xdr:from>
    <xdr:to xmlns:xdr="http://schemas.openxmlformats.org/drawingml/2006/spreadsheetDrawing">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111760</xdr:rowOff>
    </xdr:from>
    <xdr:ext cx="459105" cy="248920"/>
    <xdr:sp macro="" textlink="">
      <xdr:nvSpPr>
        <xdr:cNvPr id="66" name="テキスト ボックス 65"/>
        <xdr:cNvSpPr txBox="1"/>
      </xdr:nvSpPr>
      <xdr:spPr>
        <a:xfrm>
          <a:off x="3562350" y="594106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111125</xdr:rowOff>
    </xdr:from>
    <xdr:to xmlns:xdr="http://schemas.openxmlformats.org/drawingml/2006/spreadsheetDrawing">
      <xdr:col>15</xdr:col>
      <xdr:colOff>50800</xdr:colOff>
      <xdr:row>35</xdr:row>
      <xdr:rowOff>136525</xdr:rowOff>
    </xdr:to>
    <xdr:cxnSp macro="">
      <xdr:nvCxnSpPr>
        <xdr:cNvPr id="67" name="直線コネクタ 66"/>
        <xdr:cNvCxnSpPr/>
      </xdr:nvCxnSpPr>
      <xdr:spPr>
        <a:xfrm>
          <a:off x="2019300" y="61118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5080</xdr:rowOff>
    </xdr:from>
    <xdr:to xmlns:xdr="http://schemas.openxmlformats.org/drawingml/2006/spreadsheetDrawing">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123190</xdr:rowOff>
    </xdr:from>
    <xdr:ext cx="459105" cy="248920"/>
    <xdr:sp macro="" textlink="">
      <xdr:nvSpPr>
        <xdr:cNvPr id="69" name="テキスト ボックス 68"/>
        <xdr:cNvSpPr txBox="1"/>
      </xdr:nvSpPr>
      <xdr:spPr>
        <a:xfrm>
          <a:off x="2673350" y="578104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111125</xdr:rowOff>
    </xdr:from>
    <xdr:to xmlns:xdr="http://schemas.openxmlformats.org/drawingml/2006/spreadsheetDrawing">
      <xdr:col>10</xdr:col>
      <xdr:colOff>114300</xdr:colOff>
      <xdr:row>36</xdr:row>
      <xdr:rowOff>31115</xdr:rowOff>
    </xdr:to>
    <xdr:cxnSp macro="">
      <xdr:nvCxnSpPr>
        <xdr:cNvPr id="70" name="直線コネクタ 69"/>
        <xdr:cNvCxnSpPr/>
      </xdr:nvCxnSpPr>
      <xdr:spPr>
        <a:xfrm flipV="1">
          <a:off x="1130300" y="61118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148590</xdr:rowOff>
    </xdr:from>
    <xdr:to xmlns:xdr="http://schemas.openxmlformats.org/drawingml/2006/spreadsheetDrawing">
      <xdr:col>10</xdr:col>
      <xdr:colOff>165100</xdr:colOff>
      <xdr:row>35</xdr:row>
      <xdr:rowOff>78740</xdr:rowOff>
    </xdr:to>
    <xdr:sp macro="" textlink="">
      <xdr:nvSpPr>
        <xdr:cNvPr id="71" name="フローチャート: 判断 70"/>
        <xdr:cNvSpPr/>
      </xdr:nvSpPr>
      <xdr:spPr>
        <a:xfrm>
          <a:off x="1968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95250</xdr:rowOff>
    </xdr:from>
    <xdr:ext cx="459105" cy="259080"/>
    <xdr:sp macro="" textlink="">
      <xdr:nvSpPr>
        <xdr:cNvPr id="72" name="テキスト ボックス 71"/>
        <xdr:cNvSpPr txBox="1"/>
      </xdr:nvSpPr>
      <xdr:spPr>
        <a:xfrm>
          <a:off x="1784350" y="57531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165100</xdr:rowOff>
    </xdr:from>
    <xdr:to xmlns:xdr="http://schemas.openxmlformats.org/drawingml/2006/spreadsheetDrawing">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111760</xdr:rowOff>
    </xdr:from>
    <xdr:ext cx="459105" cy="248920"/>
    <xdr:sp macro="" textlink="">
      <xdr:nvSpPr>
        <xdr:cNvPr id="74" name="テキスト ボックス 73"/>
        <xdr:cNvSpPr txBox="1"/>
      </xdr:nvSpPr>
      <xdr:spPr>
        <a:xfrm>
          <a:off x="895350" y="576961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142240</xdr:rowOff>
    </xdr:from>
    <xdr:to xmlns:xdr="http://schemas.openxmlformats.org/drawingml/2006/spreadsheetDrawing">
      <xdr:col>24</xdr:col>
      <xdr:colOff>114300</xdr:colOff>
      <xdr:row>38</xdr:row>
      <xdr:rowOff>72390</xdr:rowOff>
    </xdr:to>
    <xdr:sp macro="" textlink="">
      <xdr:nvSpPr>
        <xdr:cNvPr id="80" name="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57150</xdr:rowOff>
    </xdr:from>
    <xdr:ext cx="469900" cy="259080"/>
    <xdr:sp macro="" textlink="">
      <xdr:nvSpPr>
        <xdr:cNvPr id="81" name="議会費該当値テキスト"/>
        <xdr:cNvSpPr txBox="1"/>
      </xdr:nvSpPr>
      <xdr:spPr>
        <a:xfrm>
          <a:off x="4686300" y="640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82" name="楕円 8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2540</xdr:rowOff>
    </xdr:from>
    <xdr:ext cx="459105" cy="259080"/>
    <xdr:sp macro="" textlink="">
      <xdr:nvSpPr>
        <xdr:cNvPr id="83" name="テキスト ボックス 82"/>
        <xdr:cNvSpPr txBox="1"/>
      </xdr:nvSpPr>
      <xdr:spPr>
        <a:xfrm>
          <a:off x="3562350" y="63461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84" name="楕円 83"/>
        <xdr:cNvSpPr/>
      </xdr:nvSpPr>
      <xdr:spPr>
        <a:xfrm>
          <a:off x="2857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6985</xdr:rowOff>
    </xdr:from>
    <xdr:ext cx="459105" cy="250825"/>
    <xdr:sp macro="" textlink="">
      <xdr:nvSpPr>
        <xdr:cNvPr id="85" name="テキスト ボックス 84"/>
        <xdr:cNvSpPr txBox="1"/>
      </xdr:nvSpPr>
      <xdr:spPr>
        <a:xfrm>
          <a:off x="2673350" y="617918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60325</xdr:rowOff>
    </xdr:from>
    <xdr:to xmlns:xdr="http://schemas.openxmlformats.org/drawingml/2006/spreadsheetDrawing">
      <xdr:col>10</xdr:col>
      <xdr:colOff>165100</xdr:colOff>
      <xdr:row>35</xdr:row>
      <xdr:rowOff>161925</xdr:rowOff>
    </xdr:to>
    <xdr:sp macro="" textlink="">
      <xdr:nvSpPr>
        <xdr:cNvPr id="86" name="楕円 85"/>
        <xdr:cNvSpPr/>
      </xdr:nvSpPr>
      <xdr:spPr>
        <a:xfrm>
          <a:off x="1968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153035</xdr:rowOff>
    </xdr:from>
    <xdr:ext cx="459105" cy="259080"/>
    <xdr:sp macro="" textlink="">
      <xdr:nvSpPr>
        <xdr:cNvPr id="87" name="テキスト ボックス 86"/>
        <xdr:cNvSpPr txBox="1"/>
      </xdr:nvSpPr>
      <xdr:spPr>
        <a:xfrm>
          <a:off x="1784350" y="61537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151765</xdr:rowOff>
    </xdr:from>
    <xdr:to xmlns:xdr="http://schemas.openxmlformats.org/drawingml/2006/spreadsheetDrawing">
      <xdr:col>6</xdr:col>
      <xdr:colOff>38100</xdr:colOff>
      <xdr:row>36</xdr:row>
      <xdr:rowOff>81915</xdr:rowOff>
    </xdr:to>
    <xdr:sp macro="" textlink="">
      <xdr:nvSpPr>
        <xdr:cNvPr id="88" name="楕円 87"/>
        <xdr:cNvSpPr/>
      </xdr:nvSpPr>
      <xdr:spPr>
        <a:xfrm>
          <a:off x="107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73025</xdr:rowOff>
    </xdr:from>
    <xdr:ext cx="459105" cy="259080"/>
    <xdr:sp macro="" textlink="">
      <xdr:nvSpPr>
        <xdr:cNvPr id="89" name="テキスト ボックス 88"/>
        <xdr:cNvSpPr txBox="1"/>
      </xdr:nvSpPr>
      <xdr:spPr>
        <a:xfrm>
          <a:off x="895350" y="62452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8" name="テキスト ボックス 97"/>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125" cy="248920"/>
    <xdr:sp macro="" textlink="">
      <xdr:nvSpPr>
        <xdr:cNvPr id="101" name="テキスト ボックス 100"/>
        <xdr:cNvSpPr txBox="1"/>
      </xdr:nvSpPr>
      <xdr:spPr>
        <a:xfrm>
          <a:off x="513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4835" cy="248920"/>
    <xdr:sp macro="" textlink="">
      <xdr:nvSpPr>
        <xdr:cNvPr id="103" name="テキスト ボックス 102"/>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4835" cy="248920"/>
    <xdr:sp macro="" textlink="">
      <xdr:nvSpPr>
        <xdr:cNvPr id="105" name="テキスト ボックス 104"/>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4835" cy="248920"/>
    <xdr:sp macro="" textlink="">
      <xdr:nvSpPr>
        <xdr:cNvPr id="107" name="テキスト ボックス 106"/>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09" name="テキスト ボックス 108"/>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140970</xdr:rowOff>
    </xdr:from>
    <xdr:to xmlns:xdr="http://schemas.openxmlformats.org/drawingml/2006/spreadsheetDrawing">
      <xdr:col>24</xdr:col>
      <xdr:colOff>62865</xdr:colOff>
      <xdr:row>57</xdr:row>
      <xdr:rowOff>45720</xdr:rowOff>
    </xdr:to>
    <xdr:cxnSp macro="">
      <xdr:nvCxnSpPr>
        <xdr:cNvPr id="111" name="直線コネクタ 110"/>
        <xdr:cNvCxnSpPr/>
      </xdr:nvCxnSpPr>
      <xdr:spPr>
        <a:xfrm flipV="1">
          <a:off x="4633595" y="87134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49530</xdr:rowOff>
    </xdr:from>
    <xdr:ext cx="534670" cy="259080"/>
    <xdr:sp macro="" textlink="">
      <xdr:nvSpPr>
        <xdr:cNvPr id="112" name="総務費最小値テキスト"/>
        <xdr:cNvSpPr txBox="1"/>
      </xdr:nvSpPr>
      <xdr:spPr>
        <a:xfrm>
          <a:off x="4686300" y="982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45720</xdr:rowOff>
    </xdr:from>
    <xdr:to xmlns:xdr="http://schemas.openxmlformats.org/drawingml/2006/spreadsheetDrawing">
      <xdr:col>24</xdr:col>
      <xdr:colOff>152400</xdr:colOff>
      <xdr:row>57</xdr:row>
      <xdr:rowOff>45720</xdr:rowOff>
    </xdr:to>
    <xdr:cxnSp macro="">
      <xdr:nvCxnSpPr>
        <xdr:cNvPr id="113" name="直線コネクタ 112"/>
        <xdr:cNvCxnSpPr/>
      </xdr:nvCxnSpPr>
      <xdr:spPr>
        <a:xfrm>
          <a:off x="4546600" y="981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87630</xdr:rowOff>
    </xdr:from>
    <xdr:ext cx="598805" cy="250190"/>
    <xdr:sp macro="" textlink="">
      <xdr:nvSpPr>
        <xdr:cNvPr id="114" name="総務費最大値テキスト"/>
        <xdr:cNvSpPr txBox="1"/>
      </xdr:nvSpPr>
      <xdr:spPr>
        <a:xfrm>
          <a:off x="4686300" y="84886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299,718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140970</xdr:rowOff>
    </xdr:from>
    <xdr:to xmlns:xdr="http://schemas.openxmlformats.org/drawingml/2006/spreadsheetDrawing">
      <xdr:col>24</xdr:col>
      <xdr:colOff>152400</xdr:colOff>
      <xdr:row>50</xdr:row>
      <xdr:rowOff>140970</xdr:rowOff>
    </xdr:to>
    <xdr:cxnSp macro="">
      <xdr:nvCxnSpPr>
        <xdr:cNvPr id="115" name="直線コネクタ 114"/>
        <xdr:cNvCxnSpPr/>
      </xdr:nvCxnSpPr>
      <xdr:spPr>
        <a:xfrm>
          <a:off x="4546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11430</xdr:rowOff>
    </xdr:from>
    <xdr:to xmlns:xdr="http://schemas.openxmlformats.org/drawingml/2006/spreadsheetDrawing">
      <xdr:col>24</xdr:col>
      <xdr:colOff>63500</xdr:colOff>
      <xdr:row>53</xdr:row>
      <xdr:rowOff>10160</xdr:rowOff>
    </xdr:to>
    <xdr:cxnSp macro="">
      <xdr:nvCxnSpPr>
        <xdr:cNvPr id="116" name="直線コネクタ 115"/>
        <xdr:cNvCxnSpPr/>
      </xdr:nvCxnSpPr>
      <xdr:spPr>
        <a:xfrm>
          <a:off x="3797300" y="8755380"/>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59055</xdr:rowOff>
    </xdr:from>
    <xdr:ext cx="598805" cy="259080"/>
    <xdr:sp macro="" textlink="">
      <xdr:nvSpPr>
        <xdr:cNvPr id="117" name="総務費平均値テキスト"/>
        <xdr:cNvSpPr txBox="1"/>
      </xdr:nvSpPr>
      <xdr:spPr>
        <a:xfrm>
          <a:off x="4686300" y="9488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80645</xdr:rowOff>
    </xdr:from>
    <xdr:to xmlns:xdr="http://schemas.openxmlformats.org/drawingml/2006/spreadsheetDrawing">
      <xdr:col>24</xdr:col>
      <xdr:colOff>114300</xdr:colOff>
      <xdr:row>56</xdr:row>
      <xdr:rowOff>10795</xdr:rowOff>
    </xdr:to>
    <xdr:sp macro="" textlink="">
      <xdr:nvSpPr>
        <xdr:cNvPr id="118" name="フローチャート: 判断 117"/>
        <xdr:cNvSpPr/>
      </xdr:nvSpPr>
      <xdr:spPr>
        <a:xfrm>
          <a:off x="4584700" y="9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11430</xdr:rowOff>
    </xdr:from>
    <xdr:to xmlns:xdr="http://schemas.openxmlformats.org/drawingml/2006/spreadsheetDrawing">
      <xdr:col>19</xdr:col>
      <xdr:colOff>177800</xdr:colOff>
      <xdr:row>54</xdr:row>
      <xdr:rowOff>118110</xdr:rowOff>
    </xdr:to>
    <xdr:cxnSp macro="">
      <xdr:nvCxnSpPr>
        <xdr:cNvPr id="119" name="直線コネクタ 118"/>
        <xdr:cNvCxnSpPr/>
      </xdr:nvCxnSpPr>
      <xdr:spPr>
        <a:xfrm flipV="1">
          <a:off x="2908300" y="8755380"/>
          <a:ext cx="889000" cy="621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53340</xdr:rowOff>
    </xdr:from>
    <xdr:to xmlns:xdr="http://schemas.openxmlformats.org/drawingml/2006/spreadsheetDrawing">
      <xdr:col>20</xdr:col>
      <xdr:colOff>38100</xdr:colOff>
      <xdr:row>53</xdr:row>
      <xdr:rowOff>154940</xdr:rowOff>
    </xdr:to>
    <xdr:sp macro="" textlink="">
      <xdr:nvSpPr>
        <xdr:cNvPr id="120" name="フローチャート: 判断 119"/>
        <xdr:cNvSpPr/>
      </xdr:nvSpPr>
      <xdr:spPr>
        <a:xfrm>
          <a:off x="3746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146050</xdr:rowOff>
    </xdr:from>
    <xdr:ext cx="588010" cy="248920"/>
    <xdr:sp macro="" textlink="">
      <xdr:nvSpPr>
        <xdr:cNvPr id="121" name="テキスト ボックス 120"/>
        <xdr:cNvSpPr txBox="1"/>
      </xdr:nvSpPr>
      <xdr:spPr>
        <a:xfrm>
          <a:off x="3497580" y="923290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118110</xdr:rowOff>
    </xdr:from>
    <xdr:to xmlns:xdr="http://schemas.openxmlformats.org/drawingml/2006/spreadsheetDrawing">
      <xdr:col>15</xdr:col>
      <xdr:colOff>50800</xdr:colOff>
      <xdr:row>54</xdr:row>
      <xdr:rowOff>168275</xdr:rowOff>
    </xdr:to>
    <xdr:cxnSp macro="">
      <xdr:nvCxnSpPr>
        <xdr:cNvPr id="122" name="直線コネクタ 121"/>
        <xdr:cNvCxnSpPr/>
      </xdr:nvCxnSpPr>
      <xdr:spPr>
        <a:xfrm flipV="1">
          <a:off x="2019300" y="93764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12065</xdr:rowOff>
    </xdr:from>
    <xdr:to xmlns:xdr="http://schemas.openxmlformats.org/drawingml/2006/spreadsheetDrawing">
      <xdr:col>15</xdr:col>
      <xdr:colOff>101600</xdr:colOff>
      <xdr:row>56</xdr:row>
      <xdr:rowOff>113665</xdr:rowOff>
    </xdr:to>
    <xdr:sp macro="" textlink="">
      <xdr:nvSpPr>
        <xdr:cNvPr id="123" name="フローチャート: 判断 122"/>
        <xdr:cNvSpPr/>
      </xdr:nvSpPr>
      <xdr:spPr>
        <a:xfrm>
          <a:off x="2857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104775</xdr:rowOff>
    </xdr:from>
    <xdr:ext cx="523875" cy="259080"/>
    <xdr:sp macro="" textlink="">
      <xdr:nvSpPr>
        <xdr:cNvPr id="124" name="テキスト ボックス 123"/>
        <xdr:cNvSpPr txBox="1"/>
      </xdr:nvSpPr>
      <xdr:spPr>
        <a:xfrm>
          <a:off x="2640965" y="97059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149225</xdr:rowOff>
    </xdr:from>
    <xdr:to xmlns:xdr="http://schemas.openxmlformats.org/drawingml/2006/spreadsheetDrawing">
      <xdr:col>10</xdr:col>
      <xdr:colOff>114300</xdr:colOff>
      <xdr:row>54</xdr:row>
      <xdr:rowOff>168275</xdr:rowOff>
    </xdr:to>
    <xdr:cxnSp macro="">
      <xdr:nvCxnSpPr>
        <xdr:cNvPr id="125" name="直線コネクタ 124"/>
        <xdr:cNvCxnSpPr/>
      </xdr:nvCxnSpPr>
      <xdr:spPr>
        <a:xfrm>
          <a:off x="1130300" y="94075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135255</xdr:rowOff>
    </xdr:from>
    <xdr:to xmlns:xdr="http://schemas.openxmlformats.org/drawingml/2006/spreadsheetDrawing">
      <xdr:col>10</xdr:col>
      <xdr:colOff>165100</xdr:colOff>
      <xdr:row>56</xdr:row>
      <xdr:rowOff>65405</xdr:rowOff>
    </xdr:to>
    <xdr:sp macro="" textlink="">
      <xdr:nvSpPr>
        <xdr:cNvPr id="126" name="フローチャート: 判断 125"/>
        <xdr:cNvSpPr/>
      </xdr:nvSpPr>
      <xdr:spPr>
        <a:xfrm>
          <a:off x="1968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56515</xdr:rowOff>
    </xdr:from>
    <xdr:ext cx="588010" cy="258445"/>
    <xdr:sp macro="" textlink="">
      <xdr:nvSpPr>
        <xdr:cNvPr id="127" name="テキスト ボックス 126"/>
        <xdr:cNvSpPr txBox="1"/>
      </xdr:nvSpPr>
      <xdr:spPr>
        <a:xfrm>
          <a:off x="1719580" y="965771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9525</xdr:rowOff>
    </xdr:from>
    <xdr:to xmlns:xdr="http://schemas.openxmlformats.org/drawingml/2006/spreadsheetDrawing">
      <xdr:col>6</xdr:col>
      <xdr:colOff>38100</xdr:colOff>
      <xdr:row>56</xdr:row>
      <xdr:rowOff>111125</xdr:rowOff>
    </xdr:to>
    <xdr:sp macro="" textlink="">
      <xdr:nvSpPr>
        <xdr:cNvPr id="128" name="フローチャート: 判断 127"/>
        <xdr:cNvSpPr/>
      </xdr:nvSpPr>
      <xdr:spPr>
        <a:xfrm>
          <a:off x="1079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102235</xdr:rowOff>
    </xdr:from>
    <xdr:ext cx="523875" cy="258445"/>
    <xdr:sp macro="" textlink="">
      <xdr:nvSpPr>
        <xdr:cNvPr id="129" name="テキスト ボックス 128"/>
        <xdr:cNvSpPr txBox="1"/>
      </xdr:nvSpPr>
      <xdr:spPr>
        <a:xfrm>
          <a:off x="862965" y="97034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130810</xdr:rowOff>
    </xdr:from>
    <xdr:to xmlns:xdr="http://schemas.openxmlformats.org/drawingml/2006/spreadsheetDrawing">
      <xdr:col>24</xdr:col>
      <xdr:colOff>114300</xdr:colOff>
      <xdr:row>53</xdr:row>
      <xdr:rowOff>60960</xdr:rowOff>
    </xdr:to>
    <xdr:sp macro="" textlink="">
      <xdr:nvSpPr>
        <xdr:cNvPr id="135" name="楕円 134"/>
        <xdr:cNvSpPr/>
      </xdr:nvSpPr>
      <xdr:spPr>
        <a:xfrm>
          <a:off x="4584700" y="9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153670</xdr:rowOff>
    </xdr:from>
    <xdr:ext cx="598805" cy="259080"/>
    <xdr:sp macro="" textlink="">
      <xdr:nvSpPr>
        <xdr:cNvPr id="136" name="総務費該当値テキスト"/>
        <xdr:cNvSpPr txBox="1"/>
      </xdr:nvSpPr>
      <xdr:spPr>
        <a:xfrm>
          <a:off x="4686300" y="8897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132080</xdr:rowOff>
    </xdr:from>
    <xdr:to xmlns:xdr="http://schemas.openxmlformats.org/drawingml/2006/spreadsheetDrawing">
      <xdr:col>20</xdr:col>
      <xdr:colOff>38100</xdr:colOff>
      <xdr:row>51</xdr:row>
      <xdr:rowOff>62230</xdr:rowOff>
    </xdr:to>
    <xdr:sp macro="" textlink="">
      <xdr:nvSpPr>
        <xdr:cNvPr id="137" name="楕円 136"/>
        <xdr:cNvSpPr/>
      </xdr:nvSpPr>
      <xdr:spPr>
        <a:xfrm>
          <a:off x="3746500" y="87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78740</xdr:rowOff>
    </xdr:from>
    <xdr:ext cx="588010" cy="259080"/>
    <xdr:sp macro="" textlink="">
      <xdr:nvSpPr>
        <xdr:cNvPr id="138" name="テキスト ボックス 137"/>
        <xdr:cNvSpPr txBox="1"/>
      </xdr:nvSpPr>
      <xdr:spPr>
        <a:xfrm>
          <a:off x="3497580" y="84797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67310</xdr:rowOff>
    </xdr:from>
    <xdr:to xmlns:xdr="http://schemas.openxmlformats.org/drawingml/2006/spreadsheetDrawing">
      <xdr:col>15</xdr:col>
      <xdr:colOff>101600</xdr:colOff>
      <xdr:row>54</xdr:row>
      <xdr:rowOff>168910</xdr:rowOff>
    </xdr:to>
    <xdr:sp macro="" textlink="">
      <xdr:nvSpPr>
        <xdr:cNvPr id="139" name="楕円 138"/>
        <xdr:cNvSpPr/>
      </xdr:nvSpPr>
      <xdr:spPr>
        <a:xfrm>
          <a:off x="2857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13970</xdr:rowOff>
    </xdr:from>
    <xdr:ext cx="588010" cy="259080"/>
    <xdr:sp macro="" textlink="">
      <xdr:nvSpPr>
        <xdr:cNvPr id="140" name="テキスト ボックス 139"/>
        <xdr:cNvSpPr txBox="1"/>
      </xdr:nvSpPr>
      <xdr:spPr>
        <a:xfrm>
          <a:off x="2608580" y="910082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117475</xdr:rowOff>
    </xdr:from>
    <xdr:to xmlns:xdr="http://schemas.openxmlformats.org/drawingml/2006/spreadsheetDrawing">
      <xdr:col>10</xdr:col>
      <xdr:colOff>165100</xdr:colOff>
      <xdr:row>55</xdr:row>
      <xdr:rowOff>47625</xdr:rowOff>
    </xdr:to>
    <xdr:sp macro="" textlink="">
      <xdr:nvSpPr>
        <xdr:cNvPr id="141" name="楕円 140"/>
        <xdr:cNvSpPr/>
      </xdr:nvSpPr>
      <xdr:spPr>
        <a:xfrm>
          <a:off x="1968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64135</xdr:rowOff>
    </xdr:from>
    <xdr:ext cx="588010" cy="250825"/>
    <xdr:sp macro="" textlink="">
      <xdr:nvSpPr>
        <xdr:cNvPr id="142" name="テキスト ボックス 141"/>
        <xdr:cNvSpPr txBox="1"/>
      </xdr:nvSpPr>
      <xdr:spPr>
        <a:xfrm>
          <a:off x="1719580" y="91509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98425</xdr:rowOff>
    </xdr:from>
    <xdr:to xmlns:xdr="http://schemas.openxmlformats.org/drawingml/2006/spreadsheetDrawing">
      <xdr:col>6</xdr:col>
      <xdr:colOff>38100</xdr:colOff>
      <xdr:row>55</xdr:row>
      <xdr:rowOff>29210</xdr:rowOff>
    </xdr:to>
    <xdr:sp macro="" textlink="">
      <xdr:nvSpPr>
        <xdr:cNvPr id="143" name="楕円 142"/>
        <xdr:cNvSpPr/>
      </xdr:nvSpPr>
      <xdr:spPr>
        <a:xfrm>
          <a:off x="1079500" y="9356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45085</xdr:rowOff>
    </xdr:from>
    <xdr:ext cx="588010" cy="258445"/>
    <xdr:sp macro="" textlink="">
      <xdr:nvSpPr>
        <xdr:cNvPr id="144" name="テキスト ボックス 143"/>
        <xdr:cNvSpPr txBox="1"/>
      </xdr:nvSpPr>
      <xdr:spPr>
        <a:xfrm>
          <a:off x="830580" y="913193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3" name="テキスト ボックス 152"/>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4835" cy="248920"/>
    <xdr:sp macro="" textlink="">
      <xdr:nvSpPr>
        <xdr:cNvPr id="155" name="テキスト ボックス 154"/>
        <xdr:cNvSpPr txBox="1"/>
      </xdr:nvSpPr>
      <xdr:spPr>
        <a:xfrm>
          <a:off x="166370" y="13827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4835" cy="259080"/>
    <xdr:sp macro="" textlink="">
      <xdr:nvSpPr>
        <xdr:cNvPr id="157" name="テキスト ボックス 156"/>
        <xdr:cNvSpPr txBox="1"/>
      </xdr:nvSpPr>
      <xdr:spPr>
        <a:xfrm>
          <a:off x="166370" y="1350137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4835" cy="250825"/>
    <xdr:sp macro="" textlink="">
      <xdr:nvSpPr>
        <xdr:cNvPr id="159" name="テキスト ボックス 158"/>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4835" cy="259080"/>
    <xdr:sp macro="" textlink="">
      <xdr:nvSpPr>
        <xdr:cNvPr id="161" name="テキスト ボックス 160"/>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4835" cy="251460"/>
    <xdr:sp macro="" textlink="">
      <xdr:nvSpPr>
        <xdr:cNvPr id="163" name="テキスト ボックス 162"/>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4835" cy="258445"/>
    <xdr:sp macro="" textlink="">
      <xdr:nvSpPr>
        <xdr:cNvPr id="165" name="テキスト ボックス 164"/>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4835" cy="259080"/>
    <xdr:sp macro="" textlink="">
      <xdr:nvSpPr>
        <xdr:cNvPr id="167" name="テキスト ボックス 166"/>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835" cy="248920"/>
    <xdr:sp macro="" textlink="">
      <xdr:nvSpPr>
        <xdr:cNvPr id="169" name="テキスト ボックス 168"/>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94615</xdr:rowOff>
    </xdr:from>
    <xdr:to xmlns:xdr="http://schemas.openxmlformats.org/drawingml/2006/spreadsheetDrawing">
      <xdr:col>24</xdr:col>
      <xdr:colOff>62865</xdr:colOff>
      <xdr:row>77</xdr:row>
      <xdr:rowOff>123825</xdr:rowOff>
    </xdr:to>
    <xdr:cxnSp macro="">
      <xdr:nvCxnSpPr>
        <xdr:cNvPr id="171" name="直線コネクタ 170"/>
        <xdr:cNvCxnSpPr/>
      </xdr:nvCxnSpPr>
      <xdr:spPr>
        <a:xfrm flipV="1">
          <a:off x="4633595" y="1192466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128270</xdr:rowOff>
    </xdr:from>
    <xdr:ext cx="598805" cy="259080"/>
    <xdr:sp macro="" textlink="">
      <xdr:nvSpPr>
        <xdr:cNvPr id="172" name="民生費最小値テキスト"/>
        <xdr:cNvSpPr txBox="1"/>
      </xdr:nvSpPr>
      <xdr:spPr>
        <a:xfrm>
          <a:off x="4686300" y="13329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123825</xdr:rowOff>
    </xdr:from>
    <xdr:to xmlns:xdr="http://schemas.openxmlformats.org/drawingml/2006/spreadsheetDrawing">
      <xdr:col>24</xdr:col>
      <xdr:colOff>152400</xdr:colOff>
      <xdr:row>77</xdr:row>
      <xdr:rowOff>123825</xdr:rowOff>
    </xdr:to>
    <xdr:cxnSp macro="">
      <xdr:nvCxnSpPr>
        <xdr:cNvPr id="173" name="直線コネクタ 172"/>
        <xdr:cNvCxnSpPr/>
      </xdr:nvCxnSpPr>
      <xdr:spPr>
        <a:xfrm>
          <a:off x="4546600" y="1332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41275</xdr:rowOff>
    </xdr:from>
    <xdr:ext cx="598805" cy="250825"/>
    <xdr:sp macro="" textlink="">
      <xdr:nvSpPr>
        <xdr:cNvPr id="174" name="民生費最大値テキスト"/>
        <xdr:cNvSpPr txBox="1"/>
      </xdr:nvSpPr>
      <xdr:spPr>
        <a:xfrm>
          <a:off x="4686300" y="116998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225,270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94615</xdr:rowOff>
    </xdr:from>
    <xdr:to xmlns:xdr="http://schemas.openxmlformats.org/drawingml/2006/spreadsheetDrawing">
      <xdr:col>24</xdr:col>
      <xdr:colOff>152400</xdr:colOff>
      <xdr:row>69</xdr:row>
      <xdr:rowOff>94615</xdr:rowOff>
    </xdr:to>
    <xdr:cxnSp macro="">
      <xdr:nvCxnSpPr>
        <xdr:cNvPr id="175" name="直線コネクタ 174"/>
        <xdr:cNvCxnSpPr/>
      </xdr:nvCxnSpPr>
      <xdr:spPr>
        <a:xfrm>
          <a:off x="4546600" y="1192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69</xdr:row>
      <xdr:rowOff>94615</xdr:rowOff>
    </xdr:from>
    <xdr:to xmlns:xdr="http://schemas.openxmlformats.org/drawingml/2006/spreadsheetDrawing">
      <xdr:col>24</xdr:col>
      <xdr:colOff>63500</xdr:colOff>
      <xdr:row>72</xdr:row>
      <xdr:rowOff>59055</xdr:rowOff>
    </xdr:to>
    <xdr:cxnSp macro="">
      <xdr:nvCxnSpPr>
        <xdr:cNvPr id="176" name="直線コネクタ 175"/>
        <xdr:cNvCxnSpPr/>
      </xdr:nvCxnSpPr>
      <xdr:spPr>
        <a:xfrm flipV="1">
          <a:off x="3797300" y="11924665"/>
          <a:ext cx="8382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113665</xdr:rowOff>
    </xdr:from>
    <xdr:ext cx="598805" cy="258445"/>
    <xdr:sp macro="" textlink="">
      <xdr:nvSpPr>
        <xdr:cNvPr id="177" name="民生費平均値テキスト"/>
        <xdr:cNvSpPr txBox="1"/>
      </xdr:nvSpPr>
      <xdr:spPr>
        <a:xfrm>
          <a:off x="4686300" y="12629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135255</xdr:rowOff>
    </xdr:from>
    <xdr:to xmlns:xdr="http://schemas.openxmlformats.org/drawingml/2006/spreadsheetDrawing">
      <xdr:col>24</xdr:col>
      <xdr:colOff>114300</xdr:colOff>
      <xdr:row>74</xdr:row>
      <xdr:rowOff>65405</xdr:rowOff>
    </xdr:to>
    <xdr:sp macro="" textlink="">
      <xdr:nvSpPr>
        <xdr:cNvPr id="178" name="フローチャート: 判断 177"/>
        <xdr:cNvSpPr/>
      </xdr:nvSpPr>
      <xdr:spPr>
        <a:xfrm>
          <a:off x="4584700" y="126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59055</xdr:rowOff>
    </xdr:from>
    <xdr:to xmlns:xdr="http://schemas.openxmlformats.org/drawingml/2006/spreadsheetDrawing">
      <xdr:col>19</xdr:col>
      <xdr:colOff>177800</xdr:colOff>
      <xdr:row>73</xdr:row>
      <xdr:rowOff>53340</xdr:rowOff>
    </xdr:to>
    <xdr:cxnSp macro="">
      <xdr:nvCxnSpPr>
        <xdr:cNvPr id="179" name="直線コネクタ 178"/>
        <xdr:cNvCxnSpPr/>
      </xdr:nvCxnSpPr>
      <xdr:spPr>
        <a:xfrm flipV="1">
          <a:off x="2908300" y="1240345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120650</xdr:rowOff>
    </xdr:from>
    <xdr:to xmlns:xdr="http://schemas.openxmlformats.org/drawingml/2006/spreadsheetDrawing">
      <xdr:col>20</xdr:col>
      <xdr:colOff>38100</xdr:colOff>
      <xdr:row>77</xdr:row>
      <xdr:rowOff>50800</xdr:rowOff>
    </xdr:to>
    <xdr:sp macro="" textlink="">
      <xdr:nvSpPr>
        <xdr:cNvPr id="180" name="フローチャート: 判断 179"/>
        <xdr:cNvSpPr/>
      </xdr:nvSpPr>
      <xdr:spPr>
        <a:xfrm>
          <a:off x="3746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41910</xdr:rowOff>
    </xdr:from>
    <xdr:ext cx="588010" cy="250190"/>
    <xdr:sp macro="" textlink="">
      <xdr:nvSpPr>
        <xdr:cNvPr id="181" name="テキスト ボックス 180"/>
        <xdr:cNvSpPr txBox="1"/>
      </xdr:nvSpPr>
      <xdr:spPr>
        <a:xfrm>
          <a:off x="3497580" y="1324356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53340</xdr:rowOff>
    </xdr:from>
    <xdr:to xmlns:xdr="http://schemas.openxmlformats.org/drawingml/2006/spreadsheetDrawing">
      <xdr:col>15</xdr:col>
      <xdr:colOff>50800</xdr:colOff>
      <xdr:row>74</xdr:row>
      <xdr:rowOff>41910</xdr:rowOff>
    </xdr:to>
    <xdr:cxnSp macro="">
      <xdr:nvCxnSpPr>
        <xdr:cNvPr id="182" name="直線コネクタ 181"/>
        <xdr:cNvCxnSpPr/>
      </xdr:nvCxnSpPr>
      <xdr:spPr>
        <a:xfrm flipV="1">
          <a:off x="2019300" y="1256919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29845</xdr:rowOff>
    </xdr:from>
    <xdr:to xmlns:xdr="http://schemas.openxmlformats.org/drawingml/2006/spreadsheetDrawing">
      <xdr:col>15</xdr:col>
      <xdr:colOff>101600</xdr:colOff>
      <xdr:row>77</xdr:row>
      <xdr:rowOff>132080</xdr:rowOff>
    </xdr:to>
    <xdr:sp macro="" textlink="">
      <xdr:nvSpPr>
        <xdr:cNvPr id="183" name="フローチャート: 判断 182"/>
        <xdr:cNvSpPr/>
      </xdr:nvSpPr>
      <xdr:spPr>
        <a:xfrm>
          <a:off x="2857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122555</xdr:rowOff>
    </xdr:from>
    <xdr:ext cx="588010" cy="249555"/>
    <xdr:sp macro="" textlink="">
      <xdr:nvSpPr>
        <xdr:cNvPr id="184" name="テキスト ボックス 183"/>
        <xdr:cNvSpPr txBox="1"/>
      </xdr:nvSpPr>
      <xdr:spPr>
        <a:xfrm>
          <a:off x="2608580" y="1332420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136525</xdr:rowOff>
    </xdr:from>
    <xdr:to xmlns:xdr="http://schemas.openxmlformats.org/drawingml/2006/spreadsheetDrawing">
      <xdr:col>10</xdr:col>
      <xdr:colOff>114300</xdr:colOff>
      <xdr:row>74</xdr:row>
      <xdr:rowOff>41910</xdr:rowOff>
    </xdr:to>
    <xdr:cxnSp macro="">
      <xdr:nvCxnSpPr>
        <xdr:cNvPr id="185" name="直線コネクタ 184"/>
        <xdr:cNvCxnSpPr/>
      </xdr:nvCxnSpPr>
      <xdr:spPr>
        <a:xfrm>
          <a:off x="1130300" y="1265237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146685</xdr:rowOff>
    </xdr:from>
    <xdr:to xmlns:xdr="http://schemas.openxmlformats.org/drawingml/2006/spreadsheetDrawing">
      <xdr:col>10</xdr:col>
      <xdr:colOff>165100</xdr:colOff>
      <xdr:row>78</xdr:row>
      <xdr:rowOff>76835</xdr:rowOff>
    </xdr:to>
    <xdr:sp macro="" textlink="">
      <xdr:nvSpPr>
        <xdr:cNvPr id="186" name="フローチャート: 判断 185"/>
        <xdr:cNvSpPr/>
      </xdr:nvSpPr>
      <xdr:spPr>
        <a:xfrm>
          <a:off x="1968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67945</xdr:rowOff>
    </xdr:from>
    <xdr:ext cx="588010" cy="258445"/>
    <xdr:sp macro="" textlink="">
      <xdr:nvSpPr>
        <xdr:cNvPr id="187" name="テキスト ボックス 186"/>
        <xdr:cNvSpPr txBox="1"/>
      </xdr:nvSpPr>
      <xdr:spPr>
        <a:xfrm>
          <a:off x="1719580" y="1344104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145415</xdr:rowOff>
    </xdr:from>
    <xdr:to xmlns:xdr="http://schemas.openxmlformats.org/drawingml/2006/spreadsheetDrawing">
      <xdr:col>6</xdr:col>
      <xdr:colOff>38100</xdr:colOff>
      <xdr:row>78</xdr:row>
      <xdr:rowOff>75565</xdr:rowOff>
    </xdr:to>
    <xdr:sp macro="" textlink="">
      <xdr:nvSpPr>
        <xdr:cNvPr id="188" name="フローチャート: 判断 187"/>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66675</xdr:rowOff>
    </xdr:from>
    <xdr:ext cx="588010" cy="248285"/>
    <xdr:sp macro="" textlink="">
      <xdr:nvSpPr>
        <xdr:cNvPr id="189" name="テキスト ボックス 188"/>
        <xdr:cNvSpPr txBox="1"/>
      </xdr:nvSpPr>
      <xdr:spPr>
        <a:xfrm>
          <a:off x="830580" y="1343977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69</xdr:row>
      <xdr:rowOff>43815</xdr:rowOff>
    </xdr:from>
    <xdr:to xmlns:xdr="http://schemas.openxmlformats.org/drawingml/2006/spreadsheetDrawing">
      <xdr:col>24</xdr:col>
      <xdr:colOff>114300</xdr:colOff>
      <xdr:row>69</xdr:row>
      <xdr:rowOff>145415</xdr:rowOff>
    </xdr:to>
    <xdr:sp macro="" textlink="">
      <xdr:nvSpPr>
        <xdr:cNvPr id="195" name="楕円 194"/>
        <xdr:cNvSpPr/>
      </xdr:nvSpPr>
      <xdr:spPr>
        <a:xfrm>
          <a:off x="4584700" y="1187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68</xdr:row>
      <xdr:rowOff>168275</xdr:rowOff>
    </xdr:from>
    <xdr:ext cx="598805" cy="249555"/>
    <xdr:sp macro="" textlink="">
      <xdr:nvSpPr>
        <xdr:cNvPr id="196" name="民生費該当値テキスト"/>
        <xdr:cNvSpPr txBox="1"/>
      </xdr:nvSpPr>
      <xdr:spPr>
        <a:xfrm>
          <a:off x="4686300" y="11826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8255</xdr:rowOff>
    </xdr:from>
    <xdr:to xmlns:xdr="http://schemas.openxmlformats.org/drawingml/2006/spreadsheetDrawing">
      <xdr:col>20</xdr:col>
      <xdr:colOff>38100</xdr:colOff>
      <xdr:row>72</xdr:row>
      <xdr:rowOff>109855</xdr:rowOff>
    </xdr:to>
    <xdr:sp macro="" textlink="">
      <xdr:nvSpPr>
        <xdr:cNvPr id="197" name="楕円 196"/>
        <xdr:cNvSpPr/>
      </xdr:nvSpPr>
      <xdr:spPr>
        <a:xfrm>
          <a:off x="3746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126365</xdr:rowOff>
    </xdr:from>
    <xdr:ext cx="588010" cy="259080"/>
    <xdr:sp macro="" textlink="">
      <xdr:nvSpPr>
        <xdr:cNvPr id="198" name="テキスト ボックス 197"/>
        <xdr:cNvSpPr txBox="1"/>
      </xdr:nvSpPr>
      <xdr:spPr>
        <a:xfrm>
          <a:off x="3497580" y="121278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2540</xdr:rowOff>
    </xdr:from>
    <xdr:to xmlns:xdr="http://schemas.openxmlformats.org/drawingml/2006/spreadsheetDrawing">
      <xdr:col>15</xdr:col>
      <xdr:colOff>101600</xdr:colOff>
      <xdr:row>73</xdr:row>
      <xdr:rowOff>104140</xdr:rowOff>
    </xdr:to>
    <xdr:sp macro="" textlink="">
      <xdr:nvSpPr>
        <xdr:cNvPr id="199" name="楕円 198"/>
        <xdr:cNvSpPr/>
      </xdr:nvSpPr>
      <xdr:spPr>
        <a:xfrm>
          <a:off x="28575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120650</xdr:rowOff>
    </xdr:from>
    <xdr:ext cx="588010" cy="251460"/>
    <xdr:sp macro="" textlink="">
      <xdr:nvSpPr>
        <xdr:cNvPr id="200" name="テキスト ボックス 199"/>
        <xdr:cNvSpPr txBox="1"/>
      </xdr:nvSpPr>
      <xdr:spPr>
        <a:xfrm>
          <a:off x="2608580" y="122936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162560</xdr:rowOff>
    </xdr:from>
    <xdr:to xmlns:xdr="http://schemas.openxmlformats.org/drawingml/2006/spreadsheetDrawing">
      <xdr:col>10</xdr:col>
      <xdr:colOff>165100</xdr:colOff>
      <xdr:row>74</xdr:row>
      <xdr:rowOff>92710</xdr:rowOff>
    </xdr:to>
    <xdr:sp macro="" textlink="">
      <xdr:nvSpPr>
        <xdr:cNvPr id="201" name="楕円 200"/>
        <xdr:cNvSpPr/>
      </xdr:nvSpPr>
      <xdr:spPr>
        <a:xfrm>
          <a:off x="1968500" y="12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109220</xdr:rowOff>
    </xdr:from>
    <xdr:ext cx="588010" cy="251460"/>
    <xdr:sp macro="" textlink="">
      <xdr:nvSpPr>
        <xdr:cNvPr id="202" name="テキスト ボックス 201"/>
        <xdr:cNvSpPr txBox="1"/>
      </xdr:nvSpPr>
      <xdr:spPr>
        <a:xfrm>
          <a:off x="1719580" y="1245362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86360</xdr:rowOff>
    </xdr:from>
    <xdr:to xmlns:xdr="http://schemas.openxmlformats.org/drawingml/2006/spreadsheetDrawing">
      <xdr:col>6</xdr:col>
      <xdr:colOff>38100</xdr:colOff>
      <xdr:row>74</xdr:row>
      <xdr:rowOff>15875</xdr:rowOff>
    </xdr:to>
    <xdr:sp macro="" textlink="">
      <xdr:nvSpPr>
        <xdr:cNvPr id="203" name="楕円 202"/>
        <xdr:cNvSpPr/>
      </xdr:nvSpPr>
      <xdr:spPr>
        <a:xfrm>
          <a:off x="1079500" y="12602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32385</xdr:rowOff>
    </xdr:from>
    <xdr:ext cx="588010" cy="248285"/>
    <xdr:sp macro="" textlink="">
      <xdr:nvSpPr>
        <xdr:cNvPr id="204" name="テキスト ボックス 203"/>
        <xdr:cNvSpPr txBox="1"/>
      </xdr:nvSpPr>
      <xdr:spPr>
        <a:xfrm>
          <a:off x="830580" y="1237678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15" name="テキスト ボックス 214"/>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4835" cy="258445"/>
    <xdr:sp macro="" textlink="">
      <xdr:nvSpPr>
        <xdr:cNvPr id="225" name="テキスト ボックス 224"/>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4835" cy="259080"/>
    <xdr:sp macro="" textlink="">
      <xdr:nvSpPr>
        <xdr:cNvPr id="227" name="テキスト ボックス 226"/>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9" name="テキスト ボックス 228"/>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98</xdr:row>
      <xdr:rowOff>170180</xdr:rowOff>
    </xdr:to>
    <xdr:cxnSp macro="">
      <xdr:nvCxnSpPr>
        <xdr:cNvPr id="231" name="直線コネクタ 230"/>
        <xdr:cNvCxnSpPr/>
      </xdr:nvCxnSpPr>
      <xdr:spPr>
        <a:xfrm flipV="1">
          <a:off x="4633595" y="155930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2540</xdr:rowOff>
    </xdr:from>
    <xdr:ext cx="534670" cy="259080"/>
    <xdr:sp macro="" textlink="">
      <xdr:nvSpPr>
        <xdr:cNvPr id="232" name="衛生費最小値テキスト"/>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170180</xdr:rowOff>
    </xdr:from>
    <xdr:to xmlns:xdr="http://schemas.openxmlformats.org/drawingml/2006/spreadsheetDrawing">
      <xdr:col>24</xdr:col>
      <xdr:colOff>152400</xdr:colOff>
      <xdr:row>98</xdr:row>
      <xdr:rowOff>170180</xdr:rowOff>
    </xdr:to>
    <xdr:cxnSp macro="">
      <xdr:nvCxnSpPr>
        <xdr:cNvPr id="233" name="直線コネクタ 232"/>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1460"/>
    <xdr:sp macro="" textlink="">
      <xdr:nvSpPr>
        <xdr:cNvPr id="234" name="衛生費最大値テキスト"/>
        <xdr:cNvSpPr txBox="1"/>
      </xdr:nvSpPr>
      <xdr:spPr>
        <a:xfrm>
          <a:off x="4686300" y="15368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5" name="直線コネクタ 234"/>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170180</xdr:rowOff>
    </xdr:from>
    <xdr:to xmlns:xdr="http://schemas.openxmlformats.org/drawingml/2006/spreadsheetDrawing">
      <xdr:col>24</xdr:col>
      <xdr:colOff>63500</xdr:colOff>
      <xdr:row>95</xdr:row>
      <xdr:rowOff>54610</xdr:rowOff>
    </xdr:to>
    <xdr:cxnSp macro="">
      <xdr:nvCxnSpPr>
        <xdr:cNvPr id="236" name="直線コネクタ 235"/>
        <xdr:cNvCxnSpPr/>
      </xdr:nvCxnSpPr>
      <xdr:spPr>
        <a:xfrm>
          <a:off x="3797300" y="1628648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158750</xdr:rowOff>
    </xdr:from>
    <xdr:ext cx="534670" cy="259080"/>
    <xdr:sp macro="" textlink="">
      <xdr:nvSpPr>
        <xdr:cNvPr id="237" name="衛生費平均値テキスト"/>
        <xdr:cNvSpPr txBox="1"/>
      </xdr:nvSpPr>
      <xdr:spPr>
        <a:xfrm>
          <a:off x="4686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8890</xdr:rowOff>
    </xdr:from>
    <xdr:to xmlns:xdr="http://schemas.openxmlformats.org/drawingml/2006/spreadsheetDrawing">
      <xdr:col>24</xdr:col>
      <xdr:colOff>114300</xdr:colOff>
      <xdr:row>96</xdr:row>
      <xdr:rowOff>110490</xdr:rowOff>
    </xdr:to>
    <xdr:sp macro="" textlink="">
      <xdr:nvSpPr>
        <xdr:cNvPr id="238" name="フローチャート: 判断 237"/>
        <xdr:cNvSpPr/>
      </xdr:nvSpPr>
      <xdr:spPr>
        <a:xfrm>
          <a:off x="4584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170180</xdr:rowOff>
    </xdr:from>
    <xdr:to xmlns:xdr="http://schemas.openxmlformats.org/drawingml/2006/spreadsheetDrawing">
      <xdr:col>19</xdr:col>
      <xdr:colOff>177800</xdr:colOff>
      <xdr:row>95</xdr:row>
      <xdr:rowOff>80010</xdr:rowOff>
    </xdr:to>
    <xdr:cxnSp macro="">
      <xdr:nvCxnSpPr>
        <xdr:cNvPr id="239" name="直線コネクタ 238"/>
        <xdr:cNvCxnSpPr/>
      </xdr:nvCxnSpPr>
      <xdr:spPr>
        <a:xfrm flipV="1">
          <a:off x="2908300" y="162864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59055</xdr:rowOff>
    </xdr:from>
    <xdr:to xmlns:xdr="http://schemas.openxmlformats.org/drawingml/2006/spreadsheetDrawing">
      <xdr:col>20</xdr:col>
      <xdr:colOff>38100</xdr:colOff>
      <xdr:row>96</xdr:row>
      <xdr:rowOff>160655</xdr:rowOff>
    </xdr:to>
    <xdr:sp macro="" textlink="">
      <xdr:nvSpPr>
        <xdr:cNvPr id="240" name="フローチャート: 判断 239"/>
        <xdr:cNvSpPr/>
      </xdr:nvSpPr>
      <xdr:spPr>
        <a:xfrm>
          <a:off x="3746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151765</xdr:rowOff>
    </xdr:from>
    <xdr:ext cx="523875" cy="259080"/>
    <xdr:sp macro="" textlink="">
      <xdr:nvSpPr>
        <xdr:cNvPr id="241" name="テキスト ボックス 240"/>
        <xdr:cNvSpPr txBox="1"/>
      </xdr:nvSpPr>
      <xdr:spPr>
        <a:xfrm>
          <a:off x="3529965" y="166109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103505</xdr:rowOff>
    </xdr:from>
    <xdr:to xmlns:xdr="http://schemas.openxmlformats.org/drawingml/2006/spreadsheetDrawing">
      <xdr:col>15</xdr:col>
      <xdr:colOff>50800</xdr:colOff>
      <xdr:row>95</xdr:row>
      <xdr:rowOff>80010</xdr:rowOff>
    </xdr:to>
    <xdr:cxnSp macro="">
      <xdr:nvCxnSpPr>
        <xdr:cNvPr id="242" name="直線コネクタ 241"/>
        <xdr:cNvCxnSpPr/>
      </xdr:nvCxnSpPr>
      <xdr:spPr>
        <a:xfrm>
          <a:off x="2019300" y="1621980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102870</xdr:rowOff>
    </xdr:from>
    <xdr:ext cx="523875" cy="259080"/>
    <xdr:sp macro="" textlink="">
      <xdr:nvSpPr>
        <xdr:cNvPr id="244" name="テキスト ボックス 243"/>
        <xdr:cNvSpPr txBox="1"/>
      </xdr:nvSpPr>
      <xdr:spPr>
        <a:xfrm>
          <a:off x="2640965" y="16733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103505</xdr:rowOff>
    </xdr:from>
    <xdr:to xmlns:xdr="http://schemas.openxmlformats.org/drawingml/2006/spreadsheetDrawing">
      <xdr:col>10</xdr:col>
      <xdr:colOff>114300</xdr:colOff>
      <xdr:row>94</xdr:row>
      <xdr:rowOff>121285</xdr:rowOff>
    </xdr:to>
    <xdr:cxnSp macro="">
      <xdr:nvCxnSpPr>
        <xdr:cNvPr id="245" name="直線コネクタ 244"/>
        <xdr:cNvCxnSpPr/>
      </xdr:nvCxnSpPr>
      <xdr:spPr>
        <a:xfrm flipV="1">
          <a:off x="1130300" y="162198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38735</xdr:rowOff>
    </xdr:from>
    <xdr:to xmlns:xdr="http://schemas.openxmlformats.org/drawingml/2006/spreadsheetDrawing">
      <xdr:col>10</xdr:col>
      <xdr:colOff>165100</xdr:colOff>
      <xdr:row>97</xdr:row>
      <xdr:rowOff>140335</xdr:rowOff>
    </xdr:to>
    <xdr:sp macro="" textlink="">
      <xdr:nvSpPr>
        <xdr:cNvPr id="246" name="フローチャート: 判断 245"/>
        <xdr:cNvSpPr/>
      </xdr:nvSpPr>
      <xdr:spPr>
        <a:xfrm>
          <a:off x="196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132080</xdr:rowOff>
    </xdr:from>
    <xdr:ext cx="523875" cy="251460"/>
    <xdr:sp macro="" textlink="">
      <xdr:nvSpPr>
        <xdr:cNvPr id="247" name="テキスト ボックス 246"/>
        <xdr:cNvSpPr txBox="1"/>
      </xdr:nvSpPr>
      <xdr:spPr>
        <a:xfrm>
          <a:off x="1751965" y="167627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48" name="フローチャート: 判断 247"/>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102870</xdr:rowOff>
    </xdr:from>
    <xdr:ext cx="523875" cy="259080"/>
    <xdr:sp macro="" textlink="">
      <xdr:nvSpPr>
        <xdr:cNvPr id="249" name="テキスト ボックス 248"/>
        <xdr:cNvSpPr txBox="1"/>
      </xdr:nvSpPr>
      <xdr:spPr>
        <a:xfrm>
          <a:off x="862965" y="16733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3810</xdr:rowOff>
    </xdr:from>
    <xdr:to xmlns:xdr="http://schemas.openxmlformats.org/drawingml/2006/spreadsheetDrawing">
      <xdr:col>24</xdr:col>
      <xdr:colOff>114300</xdr:colOff>
      <xdr:row>95</xdr:row>
      <xdr:rowOff>105410</xdr:rowOff>
    </xdr:to>
    <xdr:sp macro="" textlink="">
      <xdr:nvSpPr>
        <xdr:cNvPr id="255" name="楕円 254"/>
        <xdr:cNvSpPr/>
      </xdr:nvSpPr>
      <xdr:spPr>
        <a:xfrm>
          <a:off x="45847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26670</xdr:rowOff>
    </xdr:from>
    <xdr:ext cx="534670" cy="259080"/>
    <xdr:sp macro="" textlink="">
      <xdr:nvSpPr>
        <xdr:cNvPr id="256" name="衛生費該当値テキスト"/>
        <xdr:cNvSpPr txBox="1"/>
      </xdr:nvSpPr>
      <xdr:spPr>
        <a:xfrm>
          <a:off x="4686300" y="1614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119380</xdr:rowOff>
    </xdr:from>
    <xdr:to xmlns:xdr="http://schemas.openxmlformats.org/drawingml/2006/spreadsheetDrawing">
      <xdr:col>20</xdr:col>
      <xdr:colOff>38100</xdr:colOff>
      <xdr:row>95</xdr:row>
      <xdr:rowOff>49530</xdr:rowOff>
    </xdr:to>
    <xdr:sp macro="" textlink="">
      <xdr:nvSpPr>
        <xdr:cNvPr id="257" name="楕円 256"/>
        <xdr:cNvSpPr/>
      </xdr:nvSpPr>
      <xdr:spPr>
        <a:xfrm>
          <a:off x="3746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66040</xdr:rowOff>
    </xdr:from>
    <xdr:ext cx="523875" cy="248920"/>
    <xdr:sp macro="" textlink="">
      <xdr:nvSpPr>
        <xdr:cNvPr id="258" name="テキスト ボックス 257"/>
        <xdr:cNvSpPr txBox="1"/>
      </xdr:nvSpPr>
      <xdr:spPr>
        <a:xfrm>
          <a:off x="3529965" y="160108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29210</xdr:rowOff>
    </xdr:from>
    <xdr:to xmlns:xdr="http://schemas.openxmlformats.org/drawingml/2006/spreadsheetDrawing">
      <xdr:col>15</xdr:col>
      <xdr:colOff>101600</xdr:colOff>
      <xdr:row>95</xdr:row>
      <xdr:rowOff>130810</xdr:rowOff>
    </xdr:to>
    <xdr:sp macro="" textlink="">
      <xdr:nvSpPr>
        <xdr:cNvPr id="259" name="楕円 258"/>
        <xdr:cNvSpPr/>
      </xdr:nvSpPr>
      <xdr:spPr>
        <a:xfrm>
          <a:off x="2857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147320</xdr:rowOff>
    </xdr:from>
    <xdr:ext cx="523875" cy="259080"/>
    <xdr:sp macro="" textlink="">
      <xdr:nvSpPr>
        <xdr:cNvPr id="260" name="テキスト ボックス 259"/>
        <xdr:cNvSpPr txBox="1"/>
      </xdr:nvSpPr>
      <xdr:spPr>
        <a:xfrm>
          <a:off x="2640965" y="160921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52705</xdr:rowOff>
    </xdr:from>
    <xdr:to xmlns:xdr="http://schemas.openxmlformats.org/drawingml/2006/spreadsheetDrawing">
      <xdr:col>10</xdr:col>
      <xdr:colOff>165100</xdr:colOff>
      <xdr:row>94</xdr:row>
      <xdr:rowOff>154940</xdr:rowOff>
    </xdr:to>
    <xdr:sp macro="" textlink="">
      <xdr:nvSpPr>
        <xdr:cNvPr id="261" name="楕円 260"/>
        <xdr:cNvSpPr/>
      </xdr:nvSpPr>
      <xdr:spPr>
        <a:xfrm>
          <a:off x="19685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170815</xdr:rowOff>
    </xdr:from>
    <xdr:ext cx="523875" cy="258445"/>
    <xdr:sp macro="" textlink="">
      <xdr:nvSpPr>
        <xdr:cNvPr id="262" name="テキスト ボックス 261"/>
        <xdr:cNvSpPr txBox="1"/>
      </xdr:nvSpPr>
      <xdr:spPr>
        <a:xfrm>
          <a:off x="1751965" y="159442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70485</xdr:rowOff>
    </xdr:from>
    <xdr:to xmlns:xdr="http://schemas.openxmlformats.org/drawingml/2006/spreadsheetDrawing">
      <xdr:col>6</xdr:col>
      <xdr:colOff>38100</xdr:colOff>
      <xdr:row>95</xdr:row>
      <xdr:rowOff>635</xdr:rowOff>
    </xdr:to>
    <xdr:sp macro="" textlink="">
      <xdr:nvSpPr>
        <xdr:cNvPr id="263" name="楕円 262"/>
        <xdr:cNvSpPr/>
      </xdr:nvSpPr>
      <xdr:spPr>
        <a:xfrm>
          <a:off x="1079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17780</xdr:rowOff>
    </xdr:from>
    <xdr:ext cx="523875" cy="251460"/>
    <xdr:sp macro="" textlink="">
      <xdr:nvSpPr>
        <xdr:cNvPr id="264" name="テキスト ボックス 263"/>
        <xdr:cNvSpPr txBox="1"/>
      </xdr:nvSpPr>
      <xdr:spPr>
        <a:xfrm>
          <a:off x="862965" y="159626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73" name="テキスト ボックス 272"/>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125" cy="259080"/>
    <xdr:sp macro="" textlink="">
      <xdr:nvSpPr>
        <xdr:cNvPr id="276" name="テキスト ボックス 275"/>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6565" cy="259080"/>
    <xdr:sp macro="" textlink="">
      <xdr:nvSpPr>
        <xdr:cNvPr id="278" name="テキスト ボックス 277"/>
        <xdr:cNvSpPr txBox="1"/>
      </xdr:nvSpPr>
      <xdr:spPr>
        <a:xfrm>
          <a:off x="6136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6565" cy="248920"/>
    <xdr:sp macro="" textlink="">
      <xdr:nvSpPr>
        <xdr:cNvPr id="280" name="テキスト ボックス 279"/>
        <xdr:cNvSpPr txBox="1"/>
      </xdr:nvSpPr>
      <xdr:spPr>
        <a:xfrm>
          <a:off x="6136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6565" cy="259080"/>
    <xdr:sp macro="" textlink="">
      <xdr:nvSpPr>
        <xdr:cNvPr id="282" name="テキスト ボックス 281"/>
        <xdr:cNvSpPr txBox="1"/>
      </xdr:nvSpPr>
      <xdr:spPr>
        <a:xfrm>
          <a:off x="6136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6565" cy="259080"/>
    <xdr:sp macro="" textlink="">
      <xdr:nvSpPr>
        <xdr:cNvPr id="284" name="テキスト ボックス 283"/>
        <xdr:cNvSpPr txBox="1"/>
      </xdr:nvSpPr>
      <xdr:spPr>
        <a:xfrm>
          <a:off x="6136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8920"/>
    <xdr:sp macro="" textlink="">
      <xdr:nvSpPr>
        <xdr:cNvPr id="286" name="テキスト ボックス 285"/>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151765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381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98425</xdr:rowOff>
    </xdr:from>
    <xdr:ext cx="469900" cy="250825"/>
    <xdr:sp macro="" textlink="">
      <xdr:nvSpPr>
        <xdr:cNvPr id="291" name="労働費最大値テキスト"/>
        <xdr:cNvSpPr txBox="1"/>
      </xdr:nvSpPr>
      <xdr:spPr>
        <a:xfrm>
          <a:off x="10528300" y="48990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151765</xdr:rowOff>
    </xdr:from>
    <xdr:to xmlns:xdr="http://schemas.openxmlformats.org/drawingml/2006/spreadsheetDrawing">
      <xdr:col>55</xdr:col>
      <xdr:colOff>88900</xdr:colOff>
      <xdr:row>29</xdr:row>
      <xdr:rowOff>151765</xdr:rowOff>
    </xdr:to>
    <xdr:cxnSp macro="">
      <xdr:nvCxnSpPr>
        <xdr:cNvPr id="292" name="直線コネクタ 291"/>
        <xdr:cNvCxnSpPr/>
      </xdr:nvCxnSpPr>
      <xdr:spPr>
        <a:xfrm>
          <a:off x="10388600" y="512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150495</xdr:rowOff>
    </xdr:from>
    <xdr:to xmlns:xdr="http://schemas.openxmlformats.org/drawingml/2006/spreadsheetDrawing">
      <xdr:col>55</xdr:col>
      <xdr:colOff>0</xdr:colOff>
      <xdr:row>38</xdr:row>
      <xdr:rowOff>153035</xdr:rowOff>
    </xdr:to>
    <xdr:cxnSp macro="">
      <xdr:nvCxnSpPr>
        <xdr:cNvPr id="293" name="直線コネクタ 292"/>
        <xdr:cNvCxnSpPr/>
      </xdr:nvCxnSpPr>
      <xdr:spPr>
        <a:xfrm flipV="1">
          <a:off x="9639300" y="66655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378460" cy="251460"/>
    <xdr:sp macro="" textlink="">
      <xdr:nvSpPr>
        <xdr:cNvPr id="294" name="労働費平均値テキスト"/>
        <xdr:cNvSpPr txBox="1"/>
      </xdr:nvSpPr>
      <xdr:spPr>
        <a:xfrm>
          <a:off x="10528300" y="638429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118745</xdr:rowOff>
    </xdr:to>
    <xdr:sp macro="" textlink="">
      <xdr:nvSpPr>
        <xdr:cNvPr id="295" name="フローチャート: 判断 294"/>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151130</xdr:rowOff>
    </xdr:from>
    <xdr:to xmlns:xdr="http://schemas.openxmlformats.org/drawingml/2006/spreadsheetDrawing">
      <xdr:col>50</xdr:col>
      <xdr:colOff>114300</xdr:colOff>
      <xdr:row>38</xdr:row>
      <xdr:rowOff>153035</xdr:rowOff>
    </xdr:to>
    <xdr:cxnSp macro="">
      <xdr:nvCxnSpPr>
        <xdr:cNvPr id="296" name="直線コネクタ 295"/>
        <xdr:cNvCxnSpPr/>
      </xdr:nvCxnSpPr>
      <xdr:spPr>
        <a:xfrm>
          <a:off x="8750300" y="6666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66040</xdr:rowOff>
    </xdr:from>
    <xdr:to xmlns:xdr="http://schemas.openxmlformats.org/drawingml/2006/spreadsheetDrawing">
      <xdr:col>50</xdr:col>
      <xdr:colOff>165100</xdr:colOff>
      <xdr:row>38</xdr:row>
      <xdr:rowOff>167640</xdr:rowOff>
    </xdr:to>
    <xdr:sp macro="" textlink="">
      <xdr:nvSpPr>
        <xdr:cNvPr id="297" name="フローチャート: 判断 296"/>
        <xdr:cNvSpPr/>
      </xdr:nvSpPr>
      <xdr:spPr>
        <a:xfrm>
          <a:off x="9588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12700</xdr:rowOff>
    </xdr:from>
    <xdr:ext cx="378460" cy="259080"/>
    <xdr:sp macro="" textlink="">
      <xdr:nvSpPr>
        <xdr:cNvPr id="298" name="テキスト ボックス 297"/>
        <xdr:cNvSpPr txBox="1"/>
      </xdr:nvSpPr>
      <xdr:spPr>
        <a:xfrm>
          <a:off x="945007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151130</xdr:rowOff>
    </xdr:from>
    <xdr:to xmlns:xdr="http://schemas.openxmlformats.org/drawingml/2006/spreadsheetDrawing">
      <xdr:col>45</xdr:col>
      <xdr:colOff>177800</xdr:colOff>
      <xdr:row>38</xdr:row>
      <xdr:rowOff>153670</xdr:rowOff>
    </xdr:to>
    <xdr:cxnSp macro="">
      <xdr:nvCxnSpPr>
        <xdr:cNvPr id="299" name="直線コネクタ 298"/>
        <xdr:cNvCxnSpPr/>
      </xdr:nvCxnSpPr>
      <xdr:spPr>
        <a:xfrm flipV="1">
          <a:off x="7861300" y="6666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94615</xdr:rowOff>
    </xdr:from>
    <xdr:to xmlns:xdr="http://schemas.openxmlformats.org/drawingml/2006/spreadsheetDrawing">
      <xdr:col>46</xdr:col>
      <xdr:colOff>38100</xdr:colOff>
      <xdr:row>39</xdr:row>
      <xdr:rowOff>24765</xdr:rowOff>
    </xdr:to>
    <xdr:sp macro="" textlink="">
      <xdr:nvSpPr>
        <xdr:cNvPr id="300" name="フローチャート: 判断 299"/>
        <xdr:cNvSpPr/>
      </xdr:nvSpPr>
      <xdr:spPr>
        <a:xfrm>
          <a:off x="8699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41275</xdr:rowOff>
    </xdr:from>
    <xdr:ext cx="378460" cy="250825"/>
    <xdr:sp macro="" textlink="">
      <xdr:nvSpPr>
        <xdr:cNvPr id="301" name="テキスト ボックス 300"/>
        <xdr:cNvSpPr txBox="1"/>
      </xdr:nvSpPr>
      <xdr:spPr>
        <a:xfrm>
          <a:off x="8561070" y="63849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153670</xdr:rowOff>
    </xdr:from>
    <xdr:to xmlns:xdr="http://schemas.openxmlformats.org/drawingml/2006/spreadsheetDrawing">
      <xdr:col>41</xdr:col>
      <xdr:colOff>50800</xdr:colOff>
      <xdr:row>38</xdr:row>
      <xdr:rowOff>154940</xdr:rowOff>
    </xdr:to>
    <xdr:cxnSp macro="">
      <xdr:nvCxnSpPr>
        <xdr:cNvPr id="302" name="直線コネクタ 301"/>
        <xdr:cNvCxnSpPr/>
      </xdr:nvCxnSpPr>
      <xdr:spPr>
        <a:xfrm flipV="1">
          <a:off x="6972300" y="6668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89535</xdr:rowOff>
    </xdr:from>
    <xdr:to xmlns:xdr="http://schemas.openxmlformats.org/drawingml/2006/spreadsheetDrawing">
      <xdr:col>41</xdr:col>
      <xdr:colOff>101600</xdr:colOff>
      <xdr:row>39</xdr:row>
      <xdr:rowOff>19685</xdr:rowOff>
    </xdr:to>
    <xdr:sp macro="" textlink="">
      <xdr:nvSpPr>
        <xdr:cNvPr id="303" name="フローチャート: 判断 302"/>
        <xdr:cNvSpPr/>
      </xdr:nvSpPr>
      <xdr:spPr>
        <a:xfrm>
          <a:off x="7810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36195</xdr:rowOff>
    </xdr:from>
    <xdr:ext cx="378460" cy="259080"/>
    <xdr:sp macro="" textlink="">
      <xdr:nvSpPr>
        <xdr:cNvPr id="304" name="テキスト ボックス 303"/>
        <xdr:cNvSpPr txBox="1"/>
      </xdr:nvSpPr>
      <xdr:spPr>
        <a:xfrm>
          <a:off x="7672070" y="6379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77470</xdr:rowOff>
    </xdr:from>
    <xdr:to xmlns:xdr="http://schemas.openxmlformats.org/drawingml/2006/spreadsheetDrawing">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24130</xdr:rowOff>
    </xdr:from>
    <xdr:ext cx="378460" cy="259080"/>
    <xdr:sp macro="" textlink="">
      <xdr:nvSpPr>
        <xdr:cNvPr id="306" name="テキスト ボックス 305"/>
        <xdr:cNvSpPr txBox="1"/>
      </xdr:nvSpPr>
      <xdr:spPr>
        <a:xfrm>
          <a:off x="6783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99695</xdr:rowOff>
    </xdr:from>
    <xdr:to xmlns:xdr="http://schemas.openxmlformats.org/drawingml/2006/spreadsheetDrawing">
      <xdr:col>55</xdr:col>
      <xdr:colOff>50800</xdr:colOff>
      <xdr:row>39</xdr:row>
      <xdr:rowOff>29845</xdr:rowOff>
    </xdr:to>
    <xdr:sp macro="" textlink="">
      <xdr:nvSpPr>
        <xdr:cNvPr id="312" name="楕円 311"/>
        <xdr:cNvSpPr/>
      </xdr:nvSpPr>
      <xdr:spPr>
        <a:xfrm>
          <a:off x="10426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14605</xdr:rowOff>
    </xdr:from>
    <xdr:ext cx="378460" cy="259080"/>
    <xdr:sp macro="" textlink="">
      <xdr:nvSpPr>
        <xdr:cNvPr id="313" name="労働費該当値テキスト"/>
        <xdr:cNvSpPr txBox="1"/>
      </xdr:nvSpPr>
      <xdr:spPr>
        <a:xfrm>
          <a:off x="10528300" y="6529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102235</xdr:rowOff>
    </xdr:from>
    <xdr:to xmlns:xdr="http://schemas.openxmlformats.org/drawingml/2006/spreadsheetDrawing">
      <xdr:col>50</xdr:col>
      <xdr:colOff>165100</xdr:colOff>
      <xdr:row>39</xdr:row>
      <xdr:rowOff>32385</xdr:rowOff>
    </xdr:to>
    <xdr:sp macro="" textlink="">
      <xdr:nvSpPr>
        <xdr:cNvPr id="314" name="楕円 313"/>
        <xdr:cNvSpPr/>
      </xdr:nvSpPr>
      <xdr:spPr>
        <a:xfrm>
          <a:off x="958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23495</xdr:rowOff>
    </xdr:from>
    <xdr:ext cx="378460" cy="259080"/>
    <xdr:sp macro="" textlink="">
      <xdr:nvSpPr>
        <xdr:cNvPr id="315" name="テキスト ボックス 314"/>
        <xdr:cNvSpPr txBox="1"/>
      </xdr:nvSpPr>
      <xdr:spPr>
        <a:xfrm>
          <a:off x="9450070" y="67100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100330</xdr:rowOff>
    </xdr:from>
    <xdr:to xmlns:xdr="http://schemas.openxmlformats.org/drawingml/2006/spreadsheetDrawing">
      <xdr:col>46</xdr:col>
      <xdr:colOff>38100</xdr:colOff>
      <xdr:row>39</xdr:row>
      <xdr:rowOff>30480</xdr:rowOff>
    </xdr:to>
    <xdr:sp macro="" textlink="">
      <xdr:nvSpPr>
        <xdr:cNvPr id="316" name="楕円 315"/>
        <xdr:cNvSpPr/>
      </xdr:nvSpPr>
      <xdr:spPr>
        <a:xfrm>
          <a:off x="869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21590</xdr:rowOff>
    </xdr:from>
    <xdr:ext cx="378460" cy="259080"/>
    <xdr:sp macro="" textlink="">
      <xdr:nvSpPr>
        <xdr:cNvPr id="317" name="テキスト ボックス 316"/>
        <xdr:cNvSpPr txBox="1"/>
      </xdr:nvSpPr>
      <xdr:spPr>
        <a:xfrm>
          <a:off x="8561070" y="67081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102870</xdr:rowOff>
    </xdr:from>
    <xdr:to xmlns:xdr="http://schemas.openxmlformats.org/drawingml/2006/spreadsheetDrawing">
      <xdr:col>41</xdr:col>
      <xdr:colOff>101600</xdr:colOff>
      <xdr:row>39</xdr:row>
      <xdr:rowOff>33020</xdr:rowOff>
    </xdr:to>
    <xdr:sp macro="" textlink="">
      <xdr:nvSpPr>
        <xdr:cNvPr id="318" name="楕円 317"/>
        <xdr:cNvSpPr/>
      </xdr:nvSpPr>
      <xdr:spPr>
        <a:xfrm>
          <a:off x="7810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24130</xdr:rowOff>
    </xdr:from>
    <xdr:ext cx="378460" cy="259080"/>
    <xdr:sp macro="" textlink="">
      <xdr:nvSpPr>
        <xdr:cNvPr id="319" name="テキスト ボックス 318"/>
        <xdr:cNvSpPr txBox="1"/>
      </xdr:nvSpPr>
      <xdr:spPr>
        <a:xfrm>
          <a:off x="7672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103505</xdr:rowOff>
    </xdr:from>
    <xdr:to xmlns:xdr="http://schemas.openxmlformats.org/drawingml/2006/spreadsheetDrawing">
      <xdr:col>36</xdr:col>
      <xdr:colOff>165100</xdr:colOff>
      <xdr:row>39</xdr:row>
      <xdr:rowOff>33655</xdr:rowOff>
    </xdr:to>
    <xdr:sp macro="" textlink="">
      <xdr:nvSpPr>
        <xdr:cNvPr id="320" name="楕円 319"/>
        <xdr:cNvSpPr/>
      </xdr:nvSpPr>
      <xdr:spPr>
        <a:xfrm>
          <a:off x="692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24765</xdr:rowOff>
    </xdr:from>
    <xdr:ext cx="378460" cy="259080"/>
    <xdr:sp macro="" textlink="">
      <xdr:nvSpPr>
        <xdr:cNvPr id="321" name="テキスト ボックス 320"/>
        <xdr:cNvSpPr txBox="1"/>
      </xdr:nvSpPr>
      <xdr:spPr>
        <a:xfrm>
          <a:off x="6783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30" name="テキスト ボックス 329"/>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125" cy="259080"/>
    <xdr:sp macro="" textlink="">
      <xdr:nvSpPr>
        <xdr:cNvPr id="333" name="テキスト ボックス 332"/>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5" name="テキスト ボックス 334"/>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9" name="テキスト ボックス 338"/>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1" name="テキスト ボックス 340"/>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4835" cy="259080"/>
    <xdr:sp macro="" textlink="">
      <xdr:nvSpPr>
        <xdr:cNvPr id="343" name="テキスト ボックス 342"/>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45" name="テキスト ボックス 344"/>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88900</xdr:rowOff>
    </xdr:from>
    <xdr:to xmlns:xdr="http://schemas.openxmlformats.org/drawingml/2006/spreadsheetDrawing">
      <xdr:col>54</xdr:col>
      <xdr:colOff>189865</xdr:colOff>
      <xdr:row>59</xdr:row>
      <xdr:rowOff>13335</xdr:rowOff>
    </xdr:to>
    <xdr:cxnSp macro="">
      <xdr:nvCxnSpPr>
        <xdr:cNvPr id="347" name="直線コネクタ 346"/>
        <xdr:cNvCxnSpPr/>
      </xdr:nvCxnSpPr>
      <xdr:spPr>
        <a:xfrm flipV="1">
          <a:off x="10475595" y="8661400"/>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1460"/>
    <xdr:sp macro="" textlink="">
      <xdr:nvSpPr>
        <xdr:cNvPr id="348" name="農林水産業費最小値テキスト"/>
        <xdr:cNvSpPr txBox="1"/>
      </xdr:nvSpPr>
      <xdr:spPr>
        <a:xfrm>
          <a:off x="10528300" y="10133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13335</xdr:rowOff>
    </xdr:from>
    <xdr:to xmlns:xdr="http://schemas.openxmlformats.org/drawingml/2006/spreadsheetDrawing">
      <xdr:col>55</xdr:col>
      <xdr:colOff>88900</xdr:colOff>
      <xdr:row>59</xdr:row>
      <xdr:rowOff>13335</xdr:rowOff>
    </xdr:to>
    <xdr:cxnSp macro="">
      <xdr:nvCxnSpPr>
        <xdr:cNvPr id="349" name="直線コネクタ 348"/>
        <xdr:cNvCxnSpPr/>
      </xdr:nvCxnSpPr>
      <xdr:spPr>
        <a:xfrm>
          <a:off x="10388600" y="1012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35560</xdr:rowOff>
    </xdr:from>
    <xdr:ext cx="534670" cy="259080"/>
    <xdr:sp macro="" textlink="">
      <xdr:nvSpPr>
        <xdr:cNvPr id="350" name="農林水産業費最大値テキスト"/>
        <xdr:cNvSpPr txBox="1"/>
      </xdr:nvSpPr>
      <xdr:spPr>
        <a:xfrm>
          <a:off x="10528300" y="8436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88900</xdr:rowOff>
    </xdr:from>
    <xdr:to xmlns:xdr="http://schemas.openxmlformats.org/drawingml/2006/spreadsheetDrawing">
      <xdr:col>55</xdr:col>
      <xdr:colOff>88900</xdr:colOff>
      <xdr:row>50</xdr:row>
      <xdr:rowOff>88900</xdr:rowOff>
    </xdr:to>
    <xdr:cxnSp macro="">
      <xdr:nvCxnSpPr>
        <xdr:cNvPr id="351" name="直線コネクタ 350"/>
        <xdr:cNvCxnSpPr/>
      </xdr:nvCxnSpPr>
      <xdr:spPr>
        <a:xfrm>
          <a:off x="10388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88900</xdr:rowOff>
    </xdr:from>
    <xdr:to xmlns:xdr="http://schemas.openxmlformats.org/drawingml/2006/spreadsheetDrawing">
      <xdr:col>55</xdr:col>
      <xdr:colOff>0</xdr:colOff>
      <xdr:row>51</xdr:row>
      <xdr:rowOff>56515</xdr:rowOff>
    </xdr:to>
    <xdr:cxnSp macro="">
      <xdr:nvCxnSpPr>
        <xdr:cNvPr id="352" name="直線コネクタ 351"/>
        <xdr:cNvCxnSpPr/>
      </xdr:nvCxnSpPr>
      <xdr:spPr>
        <a:xfrm flipV="1">
          <a:off x="9639300" y="866140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138430</xdr:rowOff>
    </xdr:from>
    <xdr:ext cx="534670" cy="259080"/>
    <xdr:sp macro="" textlink="">
      <xdr:nvSpPr>
        <xdr:cNvPr id="353" name="農林水産業費平均値テキスト"/>
        <xdr:cNvSpPr txBox="1"/>
      </xdr:nvSpPr>
      <xdr:spPr>
        <a:xfrm>
          <a:off x="10528300" y="9568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160020</xdr:rowOff>
    </xdr:from>
    <xdr:to xmlns:xdr="http://schemas.openxmlformats.org/drawingml/2006/spreadsheetDrawing">
      <xdr:col>55</xdr:col>
      <xdr:colOff>50800</xdr:colOff>
      <xdr:row>56</xdr:row>
      <xdr:rowOff>90170</xdr:rowOff>
    </xdr:to>
    <xdr:sp macro="" textlink="">
      <xdr:nvSpPr>
        <xdr:cNvPr id="354" name="フローチャート: 判断 353"/>
        <xdr:cNvSpPr/>
      </xdr:nvSpPr>
      <xdr:spPr>
        <a:xfrm>
          <a:off x="104267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56515</xdr:rowOff>
    </xdr:from>
    <xdr:to xmlns:xdr="http://schemas.openxmlformats.org/drawingml/2006/spreadsheetDrawing">
      <xdr:col>50</xdr:col>
      <xdr:colOff>114300</xdr:colOff>
      <xdr:row>51</xdr:row>
      <xdr:rowOff>165100</xdr:rowOff>
    </xdr:to>
    <xdr:cxnSp macro="">
      <xdr:nvCxnSpPr>
        <xdr:cNvPr id="355" name="直線コネクタ 354"/>
        <xdr:cNvCxnSpPr/>
      </xdr:nvCxnSpPr>
      <xdr:spPr>
        <a:xfrm flipV="1">
          <a:off x="8750300" y="88004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151765</xdr:rowOff>
    </xdr:from>
    <xdr:to xmlns:xdr="http://schemas.openxmlformats.org/drawingml/2006/spreadsheetDrawing">
      <xdr:col>50</xdr:col>
      <xdr:colOff>165100</xdr:colOff>
      <xdr:row>56</xdr:row>
      <xdr:rowOff>81915</xdr:rowOff>
    </xdr:to>
    <xdr:sp macro="" textlink="">
      <xdr:nvSpPr>
        <xdr:cNvPr id="356" name="フローチャート: 判断 355"/>
        <xdr:cNvSpPr/>
      </xdr:nvSpPr>
      <xdr:spPr>
        <a:xfrm>
          <a:off x="958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73025</xdr:rowOff>
    </xdr:from>
    <xdr:ext cx="523875" cy="259080"/>
    <xdr:sp macro="" textlink="">
      <xdr:nvSpPr>
        <xdr:cNvPr id="357" name="テキスト ボックス 356"/>
        <xdr:cNvSpPr txBox="1"/>
      </xdr:nvSpPr>
      <xdr:spPr>
        <a:xfrm>
          <a:off x="9371965" y="9674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165100</xdr:rowOff>
    </xdr:from>
    <xdr:to xmlns:xdr="http://schemas.openxmlformats.org/drawingml/2006/spreadsheetDrawing">
      <xdr:col>45</xdr:col>
      <xdr:colOff>177800</xdr:colOff>
      <xdr:row>52</xdr:row>
      <xdr:rowOff>9525</xdr:rowOff>
    </xdr:to>
    <xdr:cxnSp macro="">
      <xdr:nvCxnSpPr>
        <xdr:cNvPr id="358" name="直線コネクタ 357"/>
        <xdr:cNvCxnSpPr/>
      </xdr:nvCxnSpPr>
      <xdr:spPr>
        <a:xfrm flipV="1">
          <a:off x="7861300" y="89090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37465</xdr:rowOff>
    </xdr:from>
    <xdr:to xmlns:xdr="http://schemas.openxmlformats.org/drawingml/2006/spreadsheetDrawing">
      <xdr:col>46</xdr:col>
      <xdr:colOff>38100</xdr:colOff>
      <xdr:row>56</xdr:row>
      <xdr:rowOff>139065</xdr:rowOff>
    </xdr:to>
    <xdr:sp macro="" textlink="">
      <xdr:nvSpPr>
        <xdr:cNvPr id="359" name="フローチャート: 判断 358"/>
        <xdr:cNvSpPr/>
      </xdr:nvSpPr>
      <xdr:spPr>
        <a:xfrm>
          <a:off x="8699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130175</xdr:rowOff>
    </xdr:from>
    <xdr:ext cx="523875" cy="259080"/>
    <xdr:sp macro="" textlink="">
      <xdr:nvSpPr>
        <xdr:cNvPr id="360" name="テキスト ボックス 359"/>
        <xdr:cNvSpPr txBox="1"/>
      </xdr:nvSpPr>
      <xdr:spPr>
        <a:xfrm>
          <a:off x="8482965" y="97313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164465</xdr:rowOff>
    </xdr:from>
    <xdr:to xmlns:xdr="http://schemas.openxmlformats.org/drawingml/2006/spreadsheetDrawing">
      <xdr:col>41</xdr:col>
      <xdr:colOff>50800</xdr:colOff>
      <xdr:row>52</xdr:row>
      <xdr:rowOff>9525</xdr:rowOff>
    </xdr:to>
    <xdr:cxnSp macro="">
      <xdr:nvCxnSpPr>
        <xdr:cNvPr id="361" name="直線コネクタ 360"/>
        <xdr:cNvCxnSpPr/>
      </xdr:nvCxnSpPr>
      <xdr:spPr>
        <a:xfrm>
          <a:off x="6972300" y="89084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0</xdr:rowOff>
    </xdr:from>
    <xdr:to xmlns:xdr="http://schemas.openxmlformats.org/drawingml/2006/spreadsheetDrawing">
      <xdr:col>41</xdr:col>
      <xdr:colOff>101600</xdr:colOff>
      <xdr:row>56</xdr:row>
      <xdr:rowOff>101600</xdr:rowOff>
    </xdr:to>
    <xdr:sp macro="" textlink="">
      <xdr:nvSpPr>
        <xdr:cNvPr id="362" name="フローチャート: 判断 361"/>
        <xdr:cNvSpPr/>
      </xdr:nvSpPr>
      <xdr:spPr>
        <a:xfrm>
          <a:off x="781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92710</xdr:rowOff>
    </xdr:from>
    <xdr:ext cx="523875" cy="259080"/>
    <xdr:sp macro="" textlink="">
      <xdr:nvSpPr>
        <xdr:cNvPr id="363" name="テキスト ボックス 362"/>
        <xdr:cNvSpPr txBox="1"/>
      </xdr:nvSpPr>
      <xdr:spPr>
        <a:xfrm>
          <a:off x="7593965" y="96939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158750</xdr:rowOff>
    </xdr:from>
    <xdr:to xmlns:xdr="http://schemas.openxmlformats.org/drawingml/2006/spreadsheetDrawing">
      <xdr:col>36</xdr:col>
      <xdr:colOff>165100</xdr:colOff>
      <xdr:row>56</xdr:row>
      <xdr:rowOff>88900</xdr:rowOff>
    </xdr:to>
    <xdr:sp macro="" textlink="">
      <xdr:nvSpPr>
        <xdr:cNvPr id="364" name="フローチャート: 判断 363"/>
        <xdr:cNvSpPr/>
      </xdr:nvSpPr>
      <xdr:spPr>
        <a:xfrm>
          <a:off x="6921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80010</xdr:rowOff>
    </xdr:from>
    <xdr:ext cx="523875" cy="259080"/>
    <xdr:sp macro="" textlink="">
      <xdr:nvSpPr>
        <xdr:cNvPr id="365" name="テキスト ボックス 364"/>
        <xdr:cNvSpPr txBox="1"/>
      </xdr:nvSpPr>
      <xdr:spPr>
        <a:xfrm>
          <a:off x="6704965" y="96812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38100</xdr:rowOff>
    </xdr:from>
    <xdr:to xmlns:xdr="http://schemas.openxmlformats.org/drawingml/2006/spreadsheetDrawing">
      <xdr:col>55</xdr:col>
      <xdr:colOff>50800</xdr:colOff>
      <xdr:row>50</xdr:row>
      <xdr:rowOff>139700</xdr:rowOff>
    </xdr:to>
    <xdr:sp macro="" textlink="">
      <xdr:nvSpPr>
        <xdr:cNvPr id="371" name="楕円 370"/>
        <xdr:cNvSpPr/>
      </xdr:nvSpPr>
      <xdr:spPr>
        <a:xfrm>
          <a:off x="10426700" y="86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49</xdr:row>
      <xdr:rowOff>162560</xdr:rowOff>
    </xdr:from>
    <xdr:ext cx="534670" cy="259080"/>
    <xdr:sp macro="" textlink="">
      <xdr:nvSpPr>
        <xdr:cNvPr id="372" name="農林水産業費該当値テキスト"/>
        <xdr:cNvSpPr txBox="1"/>
      </xdr:nvSpPr>
      <xdr:spPr>
        <a:xfrm>
          <a:off x="10528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6350</xdr:rowOff>
    </xdr:from>
    <xdr:to xmlns:xdr="http://schemas.openxmlformats.org/drawingml/2006/spreadsheetDrawing">
      <xdr:col>50</xdr:col>
      <xdr:colOff>165100</xdr:colOff>
      <xdr:row>51</xdr:row>
      <xdr:rowOff>107315</xdr:rowOff>
    </xdr:to>
    <xdr:sp macro="" textlink="">
      <xdr:nvSpPr>
        <xdr:cNvPr id="373" name="楕円 372"/>
        <xdr:cNvSpPr/>
      </xdr:nvSpPr>
      <xdr:spPr>
        <a:xfrm>
          <a:off x="9588500" y="8750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49</xdr:row>
      <xdr:rowOff>123825</xdr:rowOff>
    </xdr:from>
    <xdr:ext cx="523875" cy="248285"/>
    <xdr:sp macro="" textlink="">
      <xdr:nvSpPr>
        <xdr:cNvPr id="374" name="テキスト ボックス 373"/>
        <xdr:cNvSpPr txBox="1"/>
      </xdr:nvSpPr>
      <xdr:spPr>
        <a:xfrm>
          <a:off x="9371965" y="85248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51</xdr:row>
      <xdr:rowOff>114300</xdr:rowOff>
    </xdr:from>
    <xdr:to xmlns:xdr="http://schemas.openxmlformats.org/drawingml/2006/spreadsheetDrawing">
      <xdr:col>46</xdr:col>
      <xdr:colOff>38100</xdr:colOff>
      <xdr:row>52</xdr:row>
      <xdr:rowOff>44450</xdr:rowOff>
    </xdr:to>
    <xdr:sp macro="" textlink="">
      <xdr:nvSpPr>
        <xdr:cNvPr id="375" name="楕円 374"/>
        <xdr:cNvSpPr/>
      </xdr:nvSpPr>
      <xdr:spPr>
        <a:xfrm>
          <a:off x="8699500" y="8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60960</xdr:rowOff>
    </xdr:from>
    <xdr:ext cx="523875" cy="259080"/>
    <xdr:sp macro="" textlink="">
      <xdr:nvSpPr>
        <xdr:cNvPr id="376" name="テキスト ボックス 375"/>
        <xdr:cNvSpPr txBox="1"/>
      </xdr:nvSpPr>
      <xdr:spPr>
        <a:xfrm>
          <a:off x="8482965" y="8633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130175</xdr:rowOff>
    </xdr:from>
    <xdr:to xmlns:xdr="http://schemas.openxmlformats.org/drawingml/2006/spreadsheetDrawing">
      <xdr:col>41</xdr:col>
      <xdr:colOff>101600</xdr:colOff>
      <xdr:row>52</xdr:row>
      <xdr:rowOff>60325</xdr:rowOff>
    </xdr:to>
    <xdr:sp macro="" textlink="">
      <xdr:nvSpPr>
        <xdr:cNvPr id="377" name="楕円 376"/>
        <xdr:cNvSpPr/>
      </xdr:nvSpPr>
      <xdr:spPr>
        <a:xfrm>
          <a:off x="7810500" y="8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50</xdr:row>
      <xdr:rowOff>76835</xdr:rowOff>
    </xdr:from>
    <xdr:ext cx="523875" cy="249555"/>
    <xdr:sp macro="" textlink="">
      <xdr:nvSpPr>
        <xdr:cNvPr id="378" name="テキスト ボックス 377"/>
        <xdr:cNvSpPr txBox="1"/>
      </xdr:nvSpPr>
      <xdr:spPr>
        <a:xfrm>
          <a:off x="7593965" y="86493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113665</xdr:rowOff>
    </xdr:from>
    <xdr:to xmlns:xdr="http://schemas.openxmlformats.org/drawingml/2006/spreadsheetDrawing">
      <xdr:col>36</xdr:col>
      <xdr:colOff>165100</xdr:colOff>
      <xdr:row>52</xdr:row>
      <xdr:rowOff>43815</xdr:rowOff>
    </xdr:to>
    <xdr:sp macro="" textlink="">
      <xdr:nvSpPr>
        <xdr:cNvPr id="379" name="楕円 378"/>
        <xdr:cNvSpPr/>
      </xdr:nvSpPr>
      <xdr:spPr>
        <a:xfrm>
          <a:off x="6921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50</xdr:row>
      <xdr:rowOff>60325</xdr:rowOff>
    </xdr:from>
    <xdr:ext cx="523875" cy="259080"/>
    <xdr:sp macro="" textlink="">
      <xdr:nvSpPr>
        <xdr:cNvPr id="380" name="テキスト ボックス 379"/>
        <xdr:cNvSpPr txBox="1"/>
      </xdr:nvSpPr>
      <xdr:spPr>
        <a:xfrm>
          <a:off x="6704965" y="86328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89" name="テキスト ボックス 388"/>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125" cy="259080"/>
    <xdr:sp macro="" textlink="">
      <xdr:nvSpPr>
        <xdr:cNvPr id="392" name="テキスト ボックス 391"/>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402" name="テキスト ボックス 401"/>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76200</xdr:rowOff>
    </xdr:from>
    <xdr:to xmlns:xdr="http://schemas.openxmlformats.org/drawingml/2006/spreadsheetDrawing">
      <xdr:col>54</xdr:col>
      <xdr:colOff>189865</xdr:colOff>
      <xdr:row>78</xdr:row>
      <xdr:rowOff>165100</xdr:rowOff>
    </xdr:to>
    <xdr:cxnSp macro="">
      <xdr:nvCxnSpPr>
        <xdr:cNvPr id="404" name="直線コネクタ 403"/>
        <xdr:cNvCxnSpPr/>
      </xdr:nvCxnSpPr>
      <xdr:spPr>
        <a:xfrm flipV="1">
          <a:off x="10475595" y="120777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168910</xdr:rowOff>
    </xdr:from>
    <xdr:ext cx="469900" cy="248920"/>
    <xdr:sp macro="" textlink="">
      <xdr:nvSpPr>
        <xdr:cNvPr id="405" name="商工費最小値テキスト"/>
        <xdr:cNvSpPr txBox="1"/>
      </xdr:nvSpPr>
      <xdr:spPr>
        <a:xfrm>
          <a:off x="10528300" y="13542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165100</xdr:rowOff>
    </xdr:from>
    <xdr:to xmlns:xdr="http://schemas.openxmlformats.org/drawingml/2006/spreadsheetDrawing">
      <xdr:col>55</xdr:col>
      <xdr:colOff>88900</xdr:colOff>
      <xdr:row>78</xdr:row>
      <xdr:rowOff>165100</xdr:rowOff>
    </xdr:to>
    <xdr:cxnSp macro="">
      <xdr:nvCxnSpPr>
        <xdr:cNvPr id="406" name="直線コネクタ 405"/>
        <xdr:cNvCxnSpPr/>
      </xdr:nvCxnSpPr>
      <xdr:spPr>
        <a:xfrm>
          <a:off x="10388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22860</xdr:rowOff>
    </xdr:from>
    <xdr:ext cx="534670" cy="259080"/>
    <xdr:sp macro="" textlink="">
      <xdr:nvSpPr>
        <xdr:cNvPr id="407" name="商工費最大値テキスト"/>
        <xdr:cNvSpPr txBox="1"/>
      </xdr:nvSpPr>
      <xdr:spPr>
        <a:xfrm>
          <a:off x="10528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76200</xdr:rowOff>
    </xdr:from>
    <xdr:to xmlns:xdr="http://schemas.openxmlformats.org/drawingml/2006/spreadsheetDrawing">
      <xdr:col>55</xdr:col>
      <xdr:colOff>88900</xdr:colOff>
      <xdr:row>70</xdr:row>
      <xdr:rowOff>76200</xdr:rowOff>
    </xdr:to>
    <xdr:cxnSp macro="">
      <xdr:nvCxnSpPr>
        <xdr:cNvPr id="408" name="直線コネクタ 407"/>
        <xdr:cNvCxnSpPr/>
      </xdr:nvCxnSpPr>
      <xdr:spPr>
        <a:xfrm>
          <a:off x="10388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76200</xdr:rowOff>
    </xdr:from>
    <xdr:to xmlns:xdr="http://schemas.openxmlformats.org/drawingml/2006/spreadsheetDrawing">
      <xdr:col>55</xdr:col>
      <xdr:colOff>0</xdr:colOff>
      <xdr:row>74</xdr:row>
      <xdr:rowOff>153035</xdr:rowOff>
    </xdr:to>
    <xdr:cxnSp macro="">
      <xdr:nvCxnSpPr>
        <xdr:cNvPr id="409" name="直線コネクタ 408"/>
        <xdr:cNvCxnSpPr/>
      </xdr:nvCxnSpPr>
      <xdr:spPr>
        <a:xfrm flipV="1">
          <a:off x="9639300" y="127635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81915</xdr:rowOff>
    </xdr:from>
    <xdr:ext cx="534670" cy="259080"/>
    <xdr:sp macro="" textlink="">
      <xdr:nvSpPr>
        <xdr:cNvPr id="410" name="商工費平均値テキスト"/>
        <xdr:cNvSpPr txBox="1"/>
      </xdr:nvSpPr>
      <xdr:spPr>
        <a:xfrm>
          <a:off x="10528300" y="12769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103505</xdr:rowOff>
    </xdr:from>
    <xdr:to xmlns:xdr="http://schemas.openxmlformats.org/drawingml/2006/spreadsheetDrawing">
      <xdr:col>55</xdr:col>
      <xdr:colOff>50800</xdr:colOff>
      <xdr:row>75</xdr:row>
      <xdr:rowOff>33655</xdr:rowOff>
    </xdr:to>
    <xdr:sp macro="" textlink="">
      <xdr:nvSpPr>
        <xdr:cNvPr id="411" name="フローチャート: 判断 410"/>
        <xdr:cNvSpPr/>
      </xdr:nvSpPr>
      <xdr:spPr>
        <a:xfrm>
          <a:off x="104267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153035</xdr:rowOff>
    </xdr:from>
    <xdr:to xmlns:xdr="http://schemas.openxmlformats.org/drawingml/2006/spreadsheetDrawing">
      <xdr:col>50</xdr:col>
      <xdr:colOff>114300</xdr:colOff>
      <xdr:row>76</xdr:row>
      <xdr:rowOff>53340</xdr:rowOff>
    </xdr:to>
    <xdr:cxnSp macro="">
      <xdr:nvCxnSpPr>
        <xdr:cNvPr id="412" name="直線コネクタ 411"/>
        <xdr:cNvCxnSpPr/>
      </xdr:nvCxnSpPr>
      <xdr:spPr>
        <a:xfrm flipV="1">
          <a:off x="8750300" y="1284033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33020</xdr:rowOff>
    </xdr:from>
    <xdr:to xmlns:xdr="http://schemas.openxmlformats.org/drawingml/2006/spreadsheetDrawing">
      <xdr:col>50</xdr:col>
      <xdr:colOff>165100</xdr:colOff>
      <xdr:row>74</xdr:row>
      <xdr:rowOff>134620</xdr:rowOff>
    </xdr:to>
    <xdr:sp macro="" textlink="">
      <xdr:nvSpPr>
        <xdr:cNvPr id="413" name="フローチャート: 判断 412"/>
        <xdr:cNvSpPr/>
      </xdr:nvSpPr>
      <xdr:spPr>
        <a:xfrm>
          <a:off x="9588500" y="127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151130</xdr:rowOff>
    </xdr:from>
    <xdr:ext cx="523875" cy="259080"/>
    <xdr:sp macro="" textlink="">
      <xdr:nvSpPr>
        <xdr:cNvPr id="414" name="テキスト ボックス 413"/>
        <xdr:cNvSpPr txBox="1"/>
      </xdr:nvSpPr>
      <xdr:spPr>
        <a:xfrm>
          <a:off x="9371965" y="124955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111760</xdr:rowOff>
    </xdr:from>
    <xdr:to xmlns:xdr="http://schemas.openxmlformats.org/drawingml/2006/spreadsheetDrawing">
      <xdr:col>45</xdr:col>
      <xdr:colOff>177800</xdr:colOff>
      <xdr:row>76</xdr:row>
      <xdr:rowOff>53340</xdr:rowOff>
    </xdr:to>
    <xdr:cxnSp macro="">
      <xdr:nvCxnSpPr>
        <xdr:cNvPr id="415" name="直線コネクタ 414"/>
        <xdr:cNvCxnSpPr/>
      </xdr:nvCxnSpPr>
      <xdr:spPr>
        <a:xfrm>
          <a:off x="7861300" y="1297051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118110</xdr:rowOff>
    </xdr:from>
    <xdr:to xmlns:xdr="http://schemas.openxmlformats.org/drawingml/2006/spreadsheetDrawing">
      <xdr:col>46</xdr:col>
      <xdr:colOff>38100</xdr:colOff>
      <xdr:row>76</xdr:row>
      <xdr:rowOff>48260</xdr:rowOff>
    </xdr:to>
    <xdr:sp macro="" textlink="">
      <xdr:nvSpPr>
        <xdr:cNvPr id="416" name="フローチャート: 判断 415"/>
        <xdr:cNvSpPr/>
      </xdr:nvSpPr>
      <xdr:spPr>
        <a:xfrm>
          <a:off x="8699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64770</xdr:rowOff>
    </xdr:from>
    <xdr:ext cx="523875" cy="250190"/>
    <xdr:sp macro="" textlink="">
      <xdr:nvSpPr>
        <xdr:cNvPr id="417" name="テキスト ボックス 416"/>
        <xdr:cNvSpPr txBox="1"/>
      </xdr:nvSpPr>
      <xdr:spPr>
        <a:xfrm>
          <a:off x="8482965" y="127520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36830</xdr:rowOff>
    </xdr:from>
    <xdr:to xmlns:xdr="http://schemas.openxmlformats.org/drawingml/2006/spreadsheetDrawing">
      <xdr:col>41</xdr:col>
      <xdr:colOff>50800</xdr:colOff>
      <xdr:row>75</xdr:row>
      <xdr:rowOff>111760</xdr:rowOff>
    </xdr:to>
    <xdr:cxnSp macro="">
      <xdr:nvCxnSpPr>
        <xdr:cNvPr id="418" name="直線コネクタ 417"/>
        <xdr:cNvCxnSpPr/>
      </xdr:nvCxnSpPr>
      <xdr:spPr>
        <a:xfrm>
          <a:off x="6972300" y="12209780"/>
          <a:ext cx="889000" cy="760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65405</xdr:rowOff>
    </xdr:from>
    <xdr:to xmlns:xdr="http://schemas.openxmlformats.org/drawingml/2006/spreadsheetDrawing">
      <xdr:col>41</xdr:col>
      <xdr:colOff>101600</xdr:colOff>
      <xdr:row>75</xdr:row>
      <xdr:rowOff>167005</xdr:rowOff>
    </xdr:to>
    <xdr:sp macro="" textlink="">
      <xdr:nvSpPr>
        <xdr:cNvPr id="419" name="フローチャート: 判断 418"/>
        <xdr:cNvSpPr/>
      </xdr:nvSpPr>
      <xdr:spPr>
        <a:xfrm>
          <a:off x="781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158115</xdr:rowOff>
    </xdr:from>
    <xdr:ext cx="523875" cy="248285"/>
    <xdr:sp macro="" textlink="">
      <xdr:nvSpPr>
        <xdr:cNvPr id="420" name="テキスト ボックス 419"/>
        <xdr:cNvSpPr txBox="1"/>
      </xdr:nvSpPr>
      <xdr:spPr>
        <a:xfrm>
          <a:off x="7593965" y="1301686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78740</xdr:rowOff>
    </xdr:from>
    <xdr:to xmlns:xdr="http://schemas.openxmlformats.org/drawingml/2006/spreadsheetDrawing">
      <xdr:col>36</xdr:col>
      <xdr:colOff>165100</xdr:colOff>
      <xdr:row>76</xdr:row>
      <xdr:rowOff>8890</xdr:rowOff>
    </xdr:to>
    <xdr:sp macro="" textlink="">
      <xdr:nvSpPr>
        <xdr:cNvPr id="421" name="フローチャート: 判断 420"/>
        <xdr:cNvSpPr/>
      </xdr:nvSpPr>
      <xdr:spPr>
        <a:xfrm>
          <a:off x="6921500" y="129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0</xdr:rowOff>
    </xdr:from>
    <xdr:ext cx="523875" cy="259080"/>
    <xdr:sp macro="" textlink="">
      <xdr:nvSpPr>
        <xdr:cNvPr id="422" name="テキスト ボックス 421"/>
        <xdr:cNvSpPr txBox="1"/>
      </xdr:nvSpPr>
      <xdr:spPr>
        <a:xfrm>
          <a:off x="6704965" y="13030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25400</xdr:rowOff>
    </xdr:from>
    <xdr:to xmlns:xdr="http://schemas.openxmlformats.org/drawingml/2006/spreadsheetDrawing">
      <xdr:col>55</xdr:col>
      <xdr:colOff>50800</xdr:colOff>
      <xdr:row>74</xdr:row>
      <xdr:rowOff>127000</xdr:rowOff>
    </xdr:to>
    <xdr:sp macro="" textlink="">
      <xdr:nvSpPr>
        <xdr:cNvPr id="428" name="楕円 427"/>
        <xdr:cNvSpPr/>
      </xdr:nvSpPr>
      <xdr:spPr>
        <a:xfrm>
          <a:off x="104267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48260</xdr:rowOff>
    </xdr:from>
    <xdr:ext cx="534670" cy="259080"/>
    <xdr:sp macro="" textlink="">
      <xdr:nvSpPr>
        <xdr:cNvPr id="429" name="商工費該当値テキスト"/>
        <xdr:cNvSpPr txBox="1"/>
      </xdr:nvSpPr>
      <xdr:spPr>
        <a:xfrm>
          <a:off x="10528300" y="12564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102235</xdr:rowOff>
    </xdr:from>
    <xdr:to xmlns:xdr="http://schemas.openxmlformats.org/drawingml/2006/spreadsheetDrawing">
      <xdr:col>50</xdr:col>
      <xdr:colOff>165100</xdr:colOff>
      <xdr:row>75</xdr:row>
      <xdr:rowOff>32385</xdr:rowOff>
    </xdr:to>
    <xdr:sp macro="" textlink="">
      <xdr:nvSpPr>
        <xdr:cNvPr id="430" name="楕円 429"/>
        <xdr:cNvSpPr/>
      </xdr:nvSpPr>
      <xdr:spPr>
        <a:xfrm>
          <a:off x="9588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23495</xdr:rowOff>
    </xdr:from>
    <xdr:ext cx="523875" cy="259080"/>
    <xdr:sp macro="" textlink="">
      <xdr:nvSpPr>
        <xdr:cNvPr id="431" name="テキスト ボックス 430"/>
        <xdr:cNvSpPr txBox="1"/>
      </xdr:nvSpPr>
      <xdr:spPr>
        <a:xfrm>
          <a:off x="9371965" y="128822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2540</xdr:rowOff>
    </xdr:from>
    <xdr:to xmlns:xdr="http://schemas.openxmlformats.org/drawingml/2006/spreadsheetDrawing">
      <xdr:col>46</xdr:col>
      <xdr:colOff>38100</xdr:colOff>
      <xdr:row>76</xdr:row>
      <xdr:rowOff>104140</xdr:rowOff>
    </xdr:to>
    <xdr:sp macro="" textlink="">
      <xdr:nvSpPr>
        <xdr:cNvPr id="432" name="楕円 431"/>
        <xdr:cNvSpPr/>
      </xdr:nvSpPr>
      <xdr:spPr>
        <a:xfrm>
          <a:off x="8699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95250</xdr:rowOff>
    </xdr:from>
    <xdr:ext cx="523875" cy="259080"/>
    <xdr:sp macro="" textlink="">
      <xdr:nvSpPr>
        <xdr:cNvPr id="433" name="テキスト ボックス 432"/>
        <xdr:cNvSpPr txBox="1"/>
      </xdr:nvSpPr>
      <xdr:spPr>
        <a:xfrm>
          <a:off x="8482965" y="131254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60960</xdr:rowOff>
    </xdr:from>
    <xdr:to xmlns:xdr="http://schemas.openxmlformats.org/drawingml/2006/spreadsheetDrawing">
      <xdr:col>41</xdr:col>
      <xdr:colOff>101600</xdr:colOff>
      <xdr:row>75</xdr:row>
      <xdr:rowOff>162560</xdr:rowOff>
    </xdr:to>
    <xdr:sp macro="" textlink="">
      <xdr:nvSpPr>
        <xdr:cNvPr id="434" name="楕円 433"/>
        <xdr:cNvSpPr/>
      </xdr:nvSpPr>
      <xdr:spPr>
        <a:xfrm>
          <a:off x="78105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7620</xdr:rowOff>
    </xdr:from>
    <xdr:ext cx="523875" cy="250190"/>
    <xdr:sp macro="" textlink="">
      <xdr:nvSpPr>
        <xdr:cNvPr id="435" name="テキスト ボックス 434"/>
        <xdr:cNvSpPr txBox="1"/>
      </xdr:nvSpPr>
      <xdr:spPr>
        <a:xfrm>
          <a:off x="7593965" y="126949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70</xdr:row>
      <xdr:rowOff>157480</xdr:rowOff>
    </xdr:from>
    <xdr:to xmlns:xdr="http://schemas.openxmlformats.org/drawingml/2006/spreadsheetDrawing">
      <xdr:col>36</xdr:col>
      <xdr:colOff>165100</xdr:colOff>
      <xdr:row>71</xdr:row>
      <xdr:rowOff>87630</xdr:rowOff>
    </xdr:to>
    <xdr:sp macro="" textlink="">
      <xdr:nvSpPr>
        <xdr:cNvPr id="436" name="楕円 435"/>
        <xdr:cNvSpPr/>
      </xdr:nvSpPr>
      <xdr:spPr>
        <a:xfrm>
          <a:off x="6921500" y="121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69</xdr:row>
      <xdr:rowOff>104140</xdr:rowOff>
    </xdr:from>
    <xdr:ext cx="523875" cy="259080"/>
    <xdr:sp macro="" textlink="">
      <xdr:nvSpPr>
        <xdr:cNvPr id="437" name="テキスト ボックス 436"/>
        <xdr:cNvSpPr txBox="1"/>
      </xdr:nvSpPr>
      <xdr:spPr>
        <a:xfrm>
          <a:off x="6704965" y="11934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6" name="テキスト ボックス 445"/>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8125" cy="248920"/>
    <xdr:sp macro="" textlink="">
      <xdr:nvSpPr>
        <xdr:cNvPr id="448" name="テキスト ボックス 447"/>
        <xdr:cNvSpPr txBox="1"/>
      </xdr:nvSpPr>
      <xdr:spPr>
        <a:xfrm>
          <a:off x="6355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50" name="テキスト ボックス 449"/>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2" name="テキスト ボックス 45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54" name="テキスト ボックス 453"/>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6" name="テキスト ボックス 455"/>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4835" cy="259080"/>
    <xdr:sp macro="" textlink="">
      <xdr:nvSpPr>
        <xdr:cNvPr id="458" name="テキスト ボックス 457"/>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60" name="テキスト ボックス 459"/>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123190</xdr:rowOff>
    </xdr:from>
    <xdr:to xmlns:xdr="http://schemas.openxmlformats.org/drawingml/2006/spreadsheetDrawing">
      <xdr:col>54</xdr:col>
      <xdr:colOff>189865</xdr:colOff>
      <xdr:row>97</xdr:row>
      <xdr:rowOff>153035</xdr:rowOff>
    </xdr:to>
    <xdr:cxnSp macro="">
      <xdr:nvCxnSpPr>
        <xdr:cNvPr id="462" name="直線コネクタ 461"/>
        <xdr:cNvCxnSpPr/>
      </xdr:nvCxnSpPr>
      <xdr:spPr>
        <a:xfrm flipV="1">
          <a:off x="10475595" y="1538224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156845</xdr:rowOff>
    </xdr:from>
    <xdr:ext cx="534670" cy="249555"/>
    <xdr:sp macro="" textlink="">
      <xdr:nvSpPr>
        <xdr:cNvPr id="463" name="土木費最小値テキスト"/>
        <xdr:cNvSpPr txBox="1"/>
      </xdr:nvSpPr>
      <xdr:spPr>
        <a:xfrm>
          <a:off x="10528300" y="167874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153035</xdr:rowOff>
    </xdr:from>
    <xdr:to xmlns:xdr="http://schemas.openxmlformats.org/drawingml/2006/spreadsheetDrawing">
      <xdr:col>55</xdr:col>
      <xdr:colOff>88900</xdr:colOff>
      <xdr:row>97</xdr:row>
      <xdr:rowOff>153035</xdr:rowOff>
    </xdr:to>
    <xdr:cxnSp macro="">
      <xdr:nvCxnSpPr>
        <xdr:cNvPr id="464" name="直線コネクタ 463"/>
        <xdr:cNvCxnSpPr/>
      </xdr:nvCxnSpPr>
      <xdr:spPr>
        <a:xfrm>
          <a:off x="10388600" y="1678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69850</xdr:rowOff>
    </xdr:from>
    <xdr:ext cx="598805" cy="259080"/>
    <xdr:sp macro="" textlink="">
      <xdr:nvSpPr>
        <xdr:cNvPr id="465" name="土木費最大値テキスト"/>
        <xdr:cNvSpPr txBox="1"/>
      </xdr:nvSpPr>
      <xdr:spPr>
        <a:xfrm>
          <a:off x="10528300" y="15157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123190</xdr:rowOff>
    </xdr:from>
    <xdr:to xmlns:xdr="http://schemas.openxmlformats.org/drawingml/2006/spreadsheetDrawing">
      <xdr:col>55</xdr:col>
      <xdr:colOff>88900</xdr:colOff>
      <xdr:row>89</xdr:row>
      <xdr:rowOff>123190</xdr:rowOff>
    </xdr:to>
    <xdr:cxnSp macro="">
      <xdr:nvCxnSpPr>
        <xdr:cNvPr id="466" name="直線コネクタ 465"/>
        <xdr:cNvCxnSpPr/>
      </xdr:nvCxnSpPr>
      <xdr:spPr>
        <a:xfrm>
          <a:off x="10388600" y="1538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130810</xdr:rowOff>
    </xdr:from>
    <xdr:to xmlns:xdr="http://schemas.openxmlformats.org/drawingml/2006/spreadsheetDrawing">
      <xdr:col>55</xdr:col>
      <xdr:colOff>0</xdr:colOff>
      <xdr:row>93</xdr:row>
      <xdr:rowOff>110490</xdr:rowOff>
    </xdr:to>
    <xdr:cxnSp macro="">
      <xdr:nvCxnSpPr>
        <xdr:cNvPr id="467" name="直線コネクタ 466"/>
        <xdr:cNvCxnSpPr/>
      </xdr:nvCxnSpPr>
      <xdr:spPr>
        <a:xfrm>
          <a:off x="9639300" y="1590421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99695</xdr:rowOff>
    </xdr:from>
    <xdr:ext cx="534670" cy="249555"/>
    <xdr:sp macro="" textlink="">
      <xdr:nvSpPr>
        <xdr:cNvPr id="468" name="土木費平均値テキスト"/>
        <xdr:cNvSpPr txBox="1"/>
      </xdr:nvSpPr>
      <xdr:spPr>
        <a:xfrm>
          <a:off x="10528300" y="162159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120650</xdr:rowOff>
    </xdr:from>
    <xdr:to xmlns:xdr="http://schemas.openxmlformats.org/drawingml/2006/spreadsheetDrawing">
      <xdr:col>55</xdr:col>
      <xdr:colOff>50800</xdr:colOff>
      <xdr:row>95</xdr:row>
      <xdr:rowOff>50800</xdr:rowOff>
    </xdr:to>
    <xdr:sp macro="" textlink="">
      <xdr:nvSpPr>
        <xdr:cNvPr id="469" name="フローチャート: 判断 468"/>
        <xdr:cNvSpPr/>
      </xdr:nvSpPr>
      <xdr:spPr>
        <a:xfrm>
          <a:off x="104267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130810</xdr:rowOff>
    </xdr:from>
    <xdr:to xmlns:xdr="http://schemas.openxmlformats.org/drawingml/2006/spreadsheetDrawing">
      <xdr:col>50</xdr:col>
      <xdr:colOff>114300</xdr:colOff>
      <xdr:row>94</xdr:row>
      <xdr:rowOff>1905</xdr:rowOff>
    </xdr:to>
    <xdr:cxnSp macro="">
      <xdr:nvCxnSpPr>
        <xdr:cNvPr id="470" name="直線コネクタ 469"/>
        <xdr:cNvCxnSpPr/>
      </xdr:nvCxnSpPr>
      <xdr:spPr>
        <a:xfrm flipV="1">
          <a:off x="8750300" y="1590421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90805</xdr:rowOff>
    </xdr:from>
    <xdr:to xmlns:xdr="http://schemas.openxmlformats.org/drawingml/2006/spreadsheetDrawing">
      <xdr:col>50</xdr:col>
      <xdr:colOff>165100</xdr:colOff>
      <xdr:row>95</xdr:row>
      <xdr:rowOff>20955</xdr:rowOff>
    </xdr:to>
    <xdr:sp macro="" textlink="">
      <xdr:nvSpPr>
        <xdr:cNvPr id="471" name="フローチャート: 判断 470"/>
        <xdr:cNvSpPr/>
      </xdr:nvSpPr>
      <xdr:spPr>
        <a:xfrm>
          <a:off x="95885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12065</xdr:rowOff>
    </xdr:from>
    <xdr:ext cx="523875" cy="259080"/>
    <xdr:sp macro="" textlink="">
      <xdr:nvSpPr>
        <xdr:cNvPr id="472" name="テキスト ボックス 471"/>
        <xdr:cNvSpPr txBox="1"/>
      </xdr:nvSpPr>
      <xdr:spPr>
        <a:xfrm>
          <a:off x="9371965" y="162998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1905</xdr:rowOff>
    </xdr:from>
    <xdr:to xmlns:xdr="http://schemas.openxmlformats.org/drawingml/2006/spreadsheetDrawing">
      <xdr:col>45</xdr:col>
      <xdr:colOff>177800</xdr:colOff>
      <xdr:row>94</xdr:row>
      <xdr:rowOff>46990</xdr:rowOff>
    </xdr:to>
    <xdr:cxnSp macro="">
      <xdr:nvCxnSpPr>
        <xdr:cNvPr id="473" name="直線コネクタ 472"/>
        <xdr:cNvCxnSpPr/>
      </xdr:nvCxnSpPr>
      <xdr:spPr>
        <a:xfrm flipV="1">
          <a:off x="7861300" y="161182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3810</xdr:rowOff>
    </xdr:from>
    <xdr:to xmlns:xdr="http://schemas.openxmlformats.org/drawingml/2006/spreadsheetDrawing">
      <xdr:col>46</xdr:col>
      <xdr:colOff>38100</xdr:colOff>
      <xdr:row>94</xdr:row>
      <xdr:rowOff>105410</xdr:rowOff>
    </xdr:to>
    <xdr:sp macro="" textlink="">
      <xdr:nvSpPr>
        <xdr:cNvPr id="474" name="フローチャート: 判断 473"/>
        <xdr:cNvSpPr/>
      </xdr:nvSpPr>
      <xdr:spPr>
        <a:xfrm>
          <a:off x="8699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96520</xdr:rowOff>
    </xdr:from>
    <xdr:ext cx="523875" cy="259080"/>
    <xdr:sp macro="" textlink="">
      <xdr:nvSpPr>
        <xdr:cNvPr id="475" name="テキスト ボックス 474"/>
        <xdr:cNvSpPr txBox="1"/>
      </xdr:nvSpPr>
      <xdr:spPr>
        <a:xfrm>
          <a:off x="8482965" y="16212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116205</xdr:rowOff>
    </xdr:from>
    <xdr:to xmlns:xdr="http://schemas.openxmlformats.org/drawingml/2006/spreadsheetDrawing">
      <xdr:col>41</xdr:col>
      <xdr:colOff>50800</xdr:colOff>
      <xdr:row>94</xdr:row>
      <xdr:rowOff>46990</xdr:rowOff>
    </xdr:to>
    <xdr:cxnSp macro="">
      <xdr:nvCxnSpPr>
        <xdr:cNvPr id="476" name="直線コネクタ 475"/>
        <xdr:cNvCxnSpPr/>
      </xdr:nvCxnSpPr>
      <xdr:spPr>
        <a:xfrm>
          <a:off x="6972300" y="15718155"/>
          <a:ext cx="8890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91</xdr:row>
      <xdr:rowOff>135255</xdr:rowOff>
    </xdr:from>
    <xdr:to xmlns:xdr="http://schemas.openxmlformats.org/drawingml/2006/spreadsheetDrawing">
      <xdr:col>41</xdr:col>
      <xdr:colOff>101600</xdr:colOff>
      <xdr:row>92</xdr:row>
      <xdr:rowOff>65405</xdr:rowOff>
    </xdr:to>
    <xdr:sp macro="" textlink="">
      <xdr:nvSpPr>
        <xdr:cNvPr id="477" name="フローチャート: 判断 476"/>
        <xdr:cNvSpPr/>
      </xdr:nvSpPr>
      <xdr:spPr>
        <a:xfrm>
          <a:off x="78105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90</xdr:row>
      <xdr:rowOff>81915</xdr:rowOff>
    </xdr:from>
    <xdr:ext cx="523875" cy="259080"/>
    <xdr:sp macro="" textlink="">
      <xdr:nvSpPr>
        <xdr:cNvPr id="478" name="テキスト ボックス 477"/>
        <xdr:cNvSpPr txBox="1"/>
      </xdr:nvSpPr>
      <xdr:spPr>
        <a:xfrm>
          <a:off x="7593965" y="155124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170180</xdr:rowOff>
    </xdr:from>
    <xdr:to xmlns:xdr="http://schemas.openxmlformats.org/drawingml/2006/spreadsheetDrawing">
      <xdr:col>36</xdr:col>
      <xdr:colOff>165100</xdr:colOff>
      <xdr:row>92</xdr:row>
      <xdr:rowOff>100330</xdr:rowOff>
    </xdr:to>
    <xdr:sp macro="" textlink="">
      <xdr:nvSpPr>
        <xdr:cNvPr id="479" name="フローチャート: 判断 478"/>
        <xdr:cNvSpPr/>
      </xdr:nvSpPr>
      <xdr:spPr>
        <a:xfrm>
          <a:off x="6921500" y="1577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91440</xdr:rowOff>
    </xdr:from>
    <xdr:ext cx="523875" cy="259080"/>
    <xdr:sp macro="" textlink="">
      <xdr:nvSpPr>
        <xdr:cNvPr id="480" name="テキスト ボックス 479"/>
        <xdr:cNvSpPr txBox="1"/>
      </xdr:nvSpPr>
      <xdr:spPr>
        <a:xfrm>
          <a:off x="6704965" y="15864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59690</xdr:rowOff>
    </xdr:from>
    <xdr:to xmlns:xdr="http://schemas.openxmlformats.org/drawingml/2006/spreadsheetDrawing">
      <xdr:col>55</xdr:col>
      <xdr:colOff>50800</xdr:colOff>
      <xdr:row>93</xdr:row>
      <xdr:rowOff>161290</xdr:rowOff>
    </xdr:to>
    <xdr:sp macro="" textlink="">
      <xdr:nvSpPr>
        <xdr:cNvPr id="486" name="楕円 485"/>
        <xdr:cNvSpPr/>
      </xdr:nvSpPr>
      <xdr:spPr>
        <a:xfrm>
          <a:off x="104267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82550</xdr:rowOff>
    </xdr:from>
    <xdr:ext cx="534670" cy="259080"/>
    <xdr:sp macro="" textlink="">
      <xdr:nvSpPr>
        <xdr:cNvPr id="487" name="土木費該当値テキスト"/>
        <xdr:cNvSpPr txBox="1"/>
      </xdr:nvSpPr>
      <xdr:spPr>
        <a:xfrm>
          <a:off x="10528300" y="1585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80010</xdr:rowOff>
    </xdr:from>
    <xdr:to xmlns:xdr="http://schemas.openxmlformats.org/drawingml/2006/spreadsheetDrawing">
      <xdr:col>50</xdr:col>
      <xdr:colOff>165100</xdr:colOff>
      <xdr:row>93</xdr:row>
      <xdr:rowOff>10160</xdr:rowOff>
    </xdr:to>
    <xdr:sp macro="" textlink="">
      <xdr:nvSpPr>
        <xdr:cNvPr id="488" name="楕円 487"/>
        <xdr:cNvSpPr/>
      </xdr:nvSpPr>
      <xdr:spPr>
        <a:xfrm>
          <a:off x="9588500" y="158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26670</xdr:rowOff>
    </xdr:from>
    <xdr:ext cx="523875" cy="259080"/>
    <xdr:sp macro="" textlink="">
      <xdr:nvSpPr>
        <xdr:cNvPr id="489" name="テキスト ボックス 488"/>
        <xdr:cNvSpPr txBox="1"/>
      </xdr:nvSpPr>
      <xdr:spPr>
        <a:xfrm>
          <a:off x="9371965" y="15628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122555</xdr:rowOff>
    </xdr:from>
    <xdr:to xmlns:xdr="http://schemas.openxmlformats.org/drawingml/2006/spreadsheetDrawing">
      <xdr:col>46</xdr:col>
      <xdr:colOff>38100</xdr:colOff>
      <xdr:row>94</xdr:row>
      <xdr:rowOff>52705</xdr:rowOff>
    </xdr:to>
    <xdr:sp macro="" textlink="">
      <xdr:nvSpPr>
        <xdr:cNvPr id="490" name="楕円 489"/>
        <xdr:cNvSpPr/>
      </xdr:nvSpPr>
      <xdr:spPr>
        <a:xfrm>
          <a:off x="8699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69215</xdr:rowOff>
    </xdr:from>
    <xdr:ext cx="523875" cy="259080"/>
    <xdr:sp macro="" textlink="">
      <xdr:nvSpPr>
        <xdr:cNvPr id="491" name="テキスト ボックス 490"/>
        <xdr:cNvSpPr txBox="1"/>
      </xdr:nvSpPr>
      <xdr:spPr>
        <a:xfrm>
          <a:off x="8482965" y="158426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167640</xdr:rowOff>
    </xdr:from>
    <xdr:to xmlns:xdr="http://schemas.openxmlformats.org/drawingml/2006/spreadsheetDrawing">
      <xdr:col>41</xdr:col>
      <xdr:colOff>101600</xdr:colOff>
      <xdr:row>94</xdr:row>
      <xdr:rowOff>97790</xdr:rowOff>
    </xdr:to>
    <xdr:sp macro="" textlink="">
      <xdr:nvSpPr>
        <xdr:cNvPr id="492" name="楕円 491"/>
        <xdr:cNvSpPr/>
      </xdr:nvSpPr>
      <xdr:spPr>
        <a:xfrm>
          <a:off x="7810500" y="161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88900</xdr:rowOff>
    </xdr:from>
    <xdr:ext cx="523875" cy="248920"/>
    <xdr:sp macro="" textlink="">
      <xdr:nvSpPr>
        <xdr:cNvPr id="493" name="テキスト ボックス 492"/>
        <xdr:cNvSpPr txBox="1"/>
      </xdr:nvSpPr>
      <xdr:spPr>
        <a:xfrm>
          <a:off x="7593965" y="162052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65405</xdr:rowOff>
    </xdr:from>
    <xdr:to xmlns:xdr="http://schemas.openxmlformats.org/drawingml/2006/spreadsheetDrawing">
      <xdr:col>36</xdr:col>
      <xdr:colOff>165100</xdr:colOff>
      <xdr:row>91</xdr:row>
      <xdr:rowOff>167005</xdr:rowOff>
    </xdr:to>
    <xdr:sp macro="" textlink="">
      <xdr:nvSpPr>
        <xdr:cNvPr id="494" name="楕円 493"/>
        <xdr:cNvSpPr/>
      </xdr:nvSpPr>
      <xdr:spPr>
        <a:xfrm>
          <a:off x="6921500" y="15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90</xdr:row>
      <xdr:rowOff>12065</xdr:rowOff>
    </xdr:from>
    <xdr:ext cx="523875" cy="259080"/>
    <xdr:sp macro="" textlink="">
      <xdr:nvSpPr>
        <xdr:cNvPr id="495" name="テキスト ボックス 494"/>
        <xdr:cNvSpPr txBox="1"/>
      </xdr:nvSpPr>
      <xdr:spPr>
        <a:xfrm>
          <a:off x="6704965" y="154425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4" name="テキスト ボックス 503"/>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125" cy="248920"/>
    <xdr:sp macro="" textlink="">
      <xdr:nvSpPr>
        <xdr:cNvPr id="506" name="テキスト ボックス 505"/>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8" name="テキスト ボックス 50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2" name="テキスト ボックス 511"/>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8" name="テキスト ボックス 51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129540</xdr:rowOff>
    </xdr:from>
    <xdr:to xmlns:xdr="http://schemas.openxmlformats.org/drawingml/2006/spreadsheetDrawing">
      <xdr:col>85</xdr:col>
      <xdr:colOff>126365</xdr:colOff>
      <xdr:row>38</xdr:row>
      <xdr:rowOff>87630</xdr:rowOff>
    </xdr:to>
    <xdr:cxnSp macro="">
      <xdr:nvCxnSpPr>
        <xdr:cNvPr id="520" name="直線コネクタ 519"/>
        <xdr:cNvCxnSpPr/>
      </xdr:nvCxnSpPr>
      <xdr:spPr>
        <a:xfrm flipV="1">
          <a:off x="16317595" y="52730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91440</xdr:rowOff>
    </xdr:from>
    <xdr:ext cx="534670" cy="259080"/>
    <xdr:sp macro="" textlink="">
      <xdr:nvSpPr>
        <xdr:cNvPr id="521" name="消防費最小値テキスト"/>
        <xdr:cNvSpPr txBox="1"/>
      </xdr:nvSpPr>
      <xdr:spPr>
        <a:xfrm>
          <a:off x="16370300" y="660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87630</xdr:rowOff>
    </xdr:from>
    <xdr:to xmlns:xdr="http://schemas.openxmlformats.org/drawingml/2006/spreadsheetDrawing">
      <xdr:col>86</xdr:col>
      <xdr:colOff>25400</xdr:colOff>
      <xdr:row>38</xdr:row>
      <xdr:rowOff>87630</xdr:rowOff>
    </xdr:to>
    <xdr:cxnSp macro="">
      <xdr:nvCxnSpPr>
        <xdr:cNvPr id="522" name="直線コネクタ 521"/>
        <xdr:cNvCxnSpPr/>
      </xdr:nvCxnSpPr>
      <xdr:spPr>
        <a:xfrm>
          <a:off x="16230600" y="660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76200</xdr:rowOff>
    </xdr:from>
    <xdr:ext cx="534670" cy="250190"/>
    <xdr:sp macro="" textlink="">
      <xdr:nvSpPr>
        <xdr:cNvPr id="523" name="消防費最大値テキスト"/>
        <xdr:cNvSpPr txBox="1"/>
      </xdr:nvSpPr>
      <xdr:spPr>
        <a:xfrm>
          <a:off x="16370300" y="5048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129540</xdr:rowOff>
    </xdr:from>
    <xdr:to xmlns:xdr="http://schemas.openxmlformats.org/drawingml/2006/spreadsheetDrawing">
      <xdr:col>86</xdr:col>
      <xdr:colOff>25400</xdr:colOff>
      <xdr:row>30</xdr:row>
      <xdr:rowOff>129540</xdr:rowOff>
    </xdr:to>
    <xdr:cxnSp macro="">
      <xdr:nvCxnSpPr>
        <xdr:cNvPr id="524" name="直線コネクタ 523"/>
        <xdr:cNvCxnSpPr/>
      </xdr:nvCxnSpPr>
      <xdr:spPr>
        <a:xfrm>
          <a:off x="16230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52070</xdr:rowOff>
    </xdr:from>
    <xdr:to xmlns:xdr="http://schemas.openxmlformats.org/drawingml/2006/spreadsheetDrawing">
      <xdr:col>85</xdr:col>
      <xdr:colOff>127000</xdr:colOff>
      <xdr:row>33</xdr:row>
      <xdr:rowOff>111125</xdr:rowOff>
    </xdr:to>
    <xdr:cxnSp macro="">
      <xdr:nvCxnSpPr>
        <xdr:cNvPr id="525" name="直線コネクタ 524"/>
        <xdr:cNvCxnSpPr/>
      </xdr:nvCxnSpPr>
      <xdr:spPr>
        <a:xfrm flipV="1">
          <a:off x="15481300" y="570992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41275</xdr:rowOff>
    </xdr:from>
    <xdr:ext cx="534670" cy="250825"/>
    <xdr:sp macro="" textlink="">
      <xdr:nvSpPr>
        <xdr:cNvPr id="526" name="消防費平均値テキスト"/>
        <xdr:cNvSpPr txBox="1"/>
      </xdr:nvSpPr>
      <xdr:spPr>
        <a:xfrm>
          <a:off x="16370300" y="6042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63500</xdr:rowOff>
    </xdr:from>
    <xdr:to xmlns:xdr="http://schemas.openxmlformats.org/drawingml/2006/spreadsheetDrawing">
      <xdr:col>85</xdr:col>
      <xdr:colOff>177800</xdr:colOff>
      <xdr:row>35</xdr:row>
      <xdr:rowOff>164465</xdr:rowOff>
    </xdr:to>
    <xdr:sp macro="" textlink="">
      <xdr:nvSpPr>
        <xdr:cNvPr id="527" name="フローチャート: 判断 526"/>
        <xdr:cNvSpPr/>
      </xdr:nvSpPr>
      <xdr:spPr>
        <a:xfrm>
          <a:off x="162687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111125</xdr:rowOff>
    </xdr:from>
    <xdr:to xmlns:xdr="http://schemas.openxmlformats.org/drawingml/2006/spreadsheetDrawing">
      <xdr:col>81</xdr:col>
      <xdr:colOff>50800</xdr:colOff>
      <xdr:row>33</xdr:row>
      <xdr:rowOff>114300</xdr:rowOff>
    </xdr:to>
    <xdr:cxnSp macro="">
      <xdr:nvCxnSpPr>
        <xdr:cNvPr id="528" name="直線コネクタ 527"/>
        <xdr:cNvCxnSpPr/>
      </xdr:nvCxnSpPr>
      <xdr:spPr>
        <a:xfrm flipV="1">
          <a:off x="14592300" y="57689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20955</xdr:rowOff>
    </xdr:from>
    <xdr:to xmlns:xdr="http://schemas.openxmlformats.org/drawingml/2006/spreadsheetDrawing">
      <xdr:col>81</xdr:col>
      <xdr:colOff>101600</xdr:colOff>
      <xdr:row>34</xdr:row>
      <xdr:rowOff>122555</xdr:rowOff>
    </xdr:to>
    <xdr:sp macro="" textlink="">
      <xdr:nvSpPr>
        <xdr:cNvPr id="529" name="フローチャート: 判断 528"/>
        <xdr:cNvSpPr/>
      </xdr:nvSpPr>
      <xdr:spPr>
        <a:xfrm>
          <a:off x="15430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23875" cy="258445"/>
    <xdr:sp macro="" textlink="">
      <xdr:nvSpPr>
        <xdr:cNvPr id="530" name="テキスト ボックス 529"/>
        <xdr:cNvSpPr txBox="1"/>
      </xdr:nvSpPr>
      <xdr:spPr>
        <a:xfrm>
          <a:off x="15213965" y="59429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114300</xdr:rowOff>
    </xdr:from>
    <xdr:to xmlns:xdr="http://schemas.openxmlformats.org/drawingml/2006/spreadsheetDrawing">
      <xdr:col>76</xdr:col>
      <xdr:colOff>114300</xdr:colOff>
      <xdr:row>33</xdr:row>
      <xdr:rowOff>118110</xdr:rowOff>
    </xdr:to>
    <xdr:cxnSp macro="">
      <xdr:nvCxnSpPr>
        <xdr:cNvPr id="531" name="直線コネクタ 530"/>
        <xdr:cNvCxnSpPr/>
      </xdr:nvCxnSpPr>
      <xdr:spPr>
        <a:xfrm flipV="1">
          <a:off x="13703300" y="5772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6985</xdr:rowOff>
    </xdr:from>
    <xdr:to xmlns:xdr="http://schemas.openxmlformats.org/drawingml/2006/spreadsheetDrawing">
      <xdr:col>76</xdr:col>
      <xdr:colOff>165100</xdr:colOff>
      <xdr:row>35</xdr:row>
      <xdr:rowOff>109220</xdr:rowOff>
    </xdr:to>
    <xdr:sp macro="" textlink="">
      <xdr:nvSpPr>
        <xdr:cNvPr id="532" name="フローチャート: 判断 531"/>
        <xdr:cNvSpPr/>
      </xdr:nvSpPr>
      <xdr:spPr>
        <a:xfrm>
          <a:off x="14541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99695</xdr:rowOff>
    </xdr:from>
    <xdr:ext cx="523875" cy="249555"/>
    <xdr:sp macro="" textlink="">
      <xdr:nvSpPr>
        <xdr:cNvPr id="533" name="テキスト ボックス 532"/>
        <xdr:cNvSpPr txBox="1"/>
      </xdr:nvSpPr>
      <xdr:spPr>
        <a:xfrm>
          <a:off x="14324965" y="61004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118110</xdr:rowOff>
    </xdr:from>
    <xdr:to xmlns:xdr="http://schemas.openxmlformats.org/drawingml/2006/spreadsheetDrawing">
      <xdr:col>71</xdr:col>
      <xdr:colOff>177800</xdr:colOff>
      <xdr:row>33</xdr:row>
      <xdr:rowOff>130810</xdr:rowOff>
    </xdr:to>
    <xdr:cxnSp macro="">
      <xdr:nvCxnSpPr>
        <xdr:cNvPr id="534" name="直線コネクタ 533"/>
        <xdr:cNvCxnSpPr/>
      </xdr:nvCxnSpPr>
      <xdr:spPr>
        <a:xfrm flipV="1">
          <a:off x="12814300" y="5775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55880</xdr:rowOff>
    </xdr:from>
    <xdr:to xmlns:xdr="http://schemas.openxmlformats.org/drawingml/2006/spreadsheetDrawing">
      <xdr:col>72</xdr:col>
      <xdr:colOff>38100</xdr:colOff>
      <xdr:row>35</xdr:row>
      <xdr:rowOff>157480</xdr:rowOff>
    </xdr:to>
    <xdr:sp macro="" textlink="">
      <xdr:nvSpPr>
        <xdr:cNvPr id="535" name="フローチャート: 判断 534"/>
        <xdr:cNvSpPr/>
      </xdr:nvSpPr>
      <xdr:spPr>
        <a:xfrm>
          <a:off x="13652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148590</xdr:rowOff>
    </xdr:from>
    <xdr:ext cx="523875" cy="259080"/>
    <xdr:sp macro="" textlink="">
      <xdr:nvSpPr>
        <xdr:cNvPr id="536" name="テキスト ボックス 535"/>
        <xdr:cNvSpPr txBox="1"/>
      </xdr:nvSpPr>
      <xdr:spPr>
        <a:xfrm>
          <a:off x="13435965" y="61493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50800</xdr:rowOff>
    </xdr:from>
    <xdr:to xmlns:xdr="http://schemas.openxmlformats.org/drawingml/2006/spreadsheetDrawing">
      <xdr:col>67</xdr:col>
      <xdr:colOff>101600</xdr:colOff>
      <xdr:row>36</xdr:row>
      <xdr:rowOff>152400</xdr:rowOff>
    </xdr:to>
    <xdr:sp macro="" textlink="">
      <xdr:nvSpPr>
        <xdr:cNvPr id="537" name="フローチャート: 判断 536"/>
        <xdr:cNvSpPr/>
      </xdr:nvSpPr>
      <xdr:spPr>
        <a:xfrm>
          <a:off x="12763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143510</xdr:rowOff>
    </xdr:from>
    <xdr:ext cx="523875" cy="251460"/>
    <xdr:sp macro="" textlink="">
      <xdr:nvSpPr>
        <xdr:cNvPr id="538" name="テキスト ボックス 537"/>
        <xdr:cNvSpPr txBox="1"/>
      </xdr:nvSpPr>
      <xdr:spPr>
        <a:xfrm>
          <a:off x="12546965" y="63157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635</xdr:rowOff>
    </xdr:from>
    <xdr:to xmlns:xdr="http://schemas.openxmlformats.org/drawingml/2006/spreadsheetDrawing">
      <xdr:col>85</xdr:col>
      <xdr:colOff>177800</xdr:colOff>
      <xdr:row>33</xdr:row>
      <xdr:rowOff>102235</xdr:rowOff>
    </xdr:to>
    <xdr:sp macro="" textlink="">
      <xdr:nvSpPr>
        <xdr:cNvPr id="544" name="楕円 543"/>
        <xdr:cNvSpPr/>
      </xdr:nvSpPr>
      <xdr:spPr>
        <a:xfrm>
          <a:off x="16268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23495</xdr:rowOff>
    </xdr:from>
    <xdr:ext cx="534670" cy="259080"/>
    <xdr:sp macro="" textlink="">
      <xdr:nvSpPr>
        <xdr:cNvPr id="545" name="消防費該当値テキスト"/>
        <xdr:cNvSpPr txBox="1"/>
      </xdr:nvSpPr>
      <xdr:spPr>
        <a:xfrm>
          <a:off x="16370300" y="550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60325</xdr:rowOff>
    </xdr:from>
    <xdr:to xmlns:xdr="http://schemas.openxmlformats.org/drawingml/2006/spreadsheetDrawing">
      <xdr:col>81</xdr:col>
      <xdr:colOff>101600</xdr:colOff>
      <xdr:row>33</xdr:row>
      <xdr:rowOff>161925</xdr:rowOff>
    </xdr:to>
    <xdr:sp macro="" textlink="">
      <xdr:nvSpPr>
        <xdr:cNvPr id="546" name="楕円 545"/>
        <xdr:cNvSpPr/>
      </xdr:nvSpPr>
      <xdr:spPr>
        <a:xfrm>
          <a:off x="15430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6985</xdr:rowOff>
    </xdr:from>
    <xdr:ext cx="523875" cy="250825"/>
    <xdr:sp macro="" textlink="">
      <xdr:nvSpPr>
        <xdr:cNvPr id="547" name="テキスト ボックス 546"/>
        <xdr:cNvSpPr txBox="1"/>
      </xdr:nvSpPr>
      <xdr:spPr>
        <a:xfrm>
          <a:off x="15213965" y="54933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63500</xdr:rowOff>
    </xdr:from>
    <xdr:to xmlns:xdr="http://schemas.openxmlformats.org/drawingml/2006/spreadsheetDrawing">
      <xdr:col>76</xdr:col>
      <xdr:colOff>165100</xdr:colOff>
      <xdr:row>33</xdr:row>
      <xdr:rowOff>165100</xdr:rowOff>
    </xdr:to>
    <xdr:sp macro="" textlink="">
      <xdr:nvSpPr>
        <xdr:cNvPr id="548" name="楕円 547"/>
        <xdr:cNvSpPr/>
      </xdr:nvSpPr>
      <xdr:spPr>
        <a:xfrm>
          <a:off x="14541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10160</xdr:rowOff>
    </xdr:from>
    <xdr:ext cx="523875" cy="259080"/>
    <xdr:sp macro="" textlink="">
      <xdr:nvSpPr>
        <xdr:cNvPr id="549" name="テキスト ボックス 548"/>
        <xdr:cNvSpPr txBox="1"/>
      </xdr:nvSpPr>
      <xdr:spPr>
        <a:xfrm>
          <a:off x="14324965" y="5496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67310</xdr:rowOff>
    </xdr:from>
    <xdr:to xmlns:xdr="http://schemas.openxmlformats.org/drawingml/2006/spreadsheetDrawing">
      <xdr:col>72</xdr:col>
      <xdr:colOff>38100</xdr:colOff>
      <xdr:row>33</xdr:row>
      <xdr:rowOff>168910</xdr:rowOff>
    </xdr:to>
    <xdr:sp macro="" textlink="">
      <xdr:nvSpPr>
        <xdr:cNvPr id="550" name="楕円 549"/>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13970</xdr:rowOff>
    </xdr:from>
    <xdr:ext cx="523875" cy="259080"/>
    <xdr:sp macro="" textlink="">
      <xdr:nvSpPr>
        <xdr:cNvPr id="551" name="テキスト ボックス 550"/>
        <xdr:cNvSpPr txBox="1"/>
      </xdr:nvSpPr>
      <xdr:spPr>
        <a:xfrm>
          <a:off x="13435965" y="5500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80010</xdr:rowOff>
    </xdr:from>
    <xdr:to xmlns:xdr="http://schemas.openxmlformats.org/drawingml/2006/spreadsheetDrawing">
      <xdr:col>67</xdr:col>
      <xdr:colOff>101600</xdr:colOff>
      <xdr:row>34</xdr:row>
      <xdr:rowOff>10160</xdr:rowOff>
    </xdr:to>
    <xdr:sp macro="" textlink="">
      <xdr:nvSpPr>
        <xdr:cNvPr id="552" name="楕円 551"/>
        <xdr:cNvSpPr/>
      </xdr:nvSpPr>
      <xdr:spPr>
        <a:xfrm>
          <a:off x="127635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26670</xdr:rowOff>
    </xdr:from>
    <xdr:ext cx="523875" cy="259080"/>
    <xdr:sp macro="" textlink="">
      <xdr:nvSpPr>
        <xdr:cNvPr id="553" name="テキスト ボックス 552"/>
        <xdr:cNvSpPr txBox="1"/>
      </xdr:nvSpPr>
      <xdr:spPr>
        <a:xfrm>
          <a:off x="12546965" y="5513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62" name="テキスト ボックス 561"/>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48920"/>
    <xdr:sp macro="" textlink="">
      <xdr:nvSpPr>
        <xdr:cNvPr id="564" name="テキスト ボックス 563"/>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5" name="直線コネクタ 56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6" name="テキスト ボックス 565"/>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7" name="直線コネクタ 56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68" name="テキスト ボックス 567"/>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9" name="直線コネクタ 56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0" name="テキスト ボックス 569"/>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1" name="直線コネクタ 57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4835" cy="251460"/>
    <xdr:sp macro="" textlink="">
      <xdr:nvSpPr>
        <xdr:cNvPr id="572" name="テキスト ボックス 571"/>
        <xdr:cNvSpPr txBox="1"/>
      </xdr:nvSpPr>
      <xdr:spPr>
        <a:xfrm>
          <a:off x="11850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3" name="直線コネクタ 57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4835" cy="258445"/>
    <xdr:sp macro="" textlink="">
      <xdr:nvSpPr>
        <xdr:cNvPr id="574" name="テキスト ボックス 573"/>
        <xdr:cNvSpPr txBox="1"/>
      </xdr:nvSpPr>
      <xdr:spPr>
        <a:xfrm>
          <a:off x="11850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5" name="直線コネクタ 57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4835" cy="259080"/>
    <xdr:sp macro="" textlink="">
      <xdr:nvSpPr>
        <xdr:cNvPr id="576" name="テキスト ボックス 575"/>
        <xdr:cNvSpPr txBox="1"/>
      </xdr:nvSpPr>
      <xdr:spPr>
        <a:xfrm>
          <a:off x="11850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78" name="テキスト ボックス 577"/>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118110</xdr:rowOff>
    </xdr:from>
    <xdr:to xmlns:xdr="http://schemas.openxmlformats.org/drawingml/2006/spreadsheetDrawing">
      <xdr:col>85</xdr:col>
      <xdr:colOff>126365</xdr:colOff>
      <xdr:row>59</xdr:row>
      <xdr:rowOff>147955</xdr:rowOff>
    </xdr:to>
    <xdr:cxnSp macro="">
      <xdr:nvCxnSpPr>
        <xdr:cNvPr id="580" name="直線コネクタ 579"/>
        <xdr:cNvCxnSpPr/>
      </xdr:nvCxnSpPr>
      <xdr:spPr>
        <a:xfrm flipV="1">
          <a:off x="16317595" y="8690610"/>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151765</xdr:rowOff>
    </xdr:from>
    <xdr:ext cx="534670" cy="259080"/>
    <xdr:sp macro="" textlink="">
      <xdr:nvSpPr>
        <xdr:cNvPr id="581" name="教育費最小値テキスト"/>
        <xdr:cNvSpPr txBox="1"/>
      </xdr:nvSpPr>
      <xdr:spPr>
        <a:xfrm>
          <a:off x="16370300" y="10267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147955</xdr:rowOff>
    </xdr:from>
    <xdr:to xmlns:xdr="http://schemas.openxmlformats.org/drawingml/2006/spreadsheetDrawing">
      <xdr:col>86</xdr:col>
      <xdr:colOff>25400</xdr:colOff>
      <xdr:row>59</xdr:row>
      <xdr:rowOff>147955</xdr:rowOff>
    </xdr:to>
    <xdr:cxnSp macro="">
      <xdr:nvCxnSpPr>
        <xdr:cNvPr id="582" name="直線コネクタ 581"/>
        <xdr:cNvCxnSpPr/>
      </xdr:nvCxnSpPr>
      <xdr:spPr>
        <a:xfrm>
          <a:off x="162306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64770</xdr:rowOff>
    </xdr:from>
    <xdr:ext cx="598805" cy="250190"/>
    <xdr:sp macro="" textlink="">
      <xdr:nvSpPr>
        <xdr:cNvPr id="583" name="教育費最大値テキスト"/>
        <xdr:cNvSpPr txBox="1"/>
      </xdr:nvSpPr>
      <xdr:spPr>
        <a:xfrm>
          <a:off x="16370300" y="8465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118110</xdr:rowOff>
    </xdr:from>
    <xdr:to xmlns:xdr="http://schemas.openxmlformats.org/drawingml/2006/spreadsheetDrawing">
      <xdr:col>86</xdr:col>
      <xdr:colOff>25400</xdr:colOff>
      <xdr:row>50</xdr:row>
      <xdr:rowOff>118110</xdr:rowOff>
    </xdr:to>
    <xdr:cxnSp macro="">
      <xdr:nvCxnSpPr>
        <xdr:cNvPr id="584" name="直線コネクタ 583"/>
        <xdr:cNvCxnSpPr/>
      </xdr:nvCxnSpPr>
      <xdr:spPr>
        <a:xfrm>
          <a:off x="16230600" y="869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46355</xdr:rowOff>
    </xdr:from>
    <xdr:to xmlns:xdr="http://schemas.openxmlformats.org/drawingml/2006/spreadsheetDrawing">
      <xdr:col>85</xdr:col>
      <xdr:colOff>127000</xdr:colOff>
      <xdr:row>57</xdr:row>
      <xdr:rowOff>62230</xdr:rowOff>
    </xdr:to>
    <xdr:cxnSp macro="">
      <xdr:nvCxnSpPr>
        <xdr:cNvPr id="585" name="直線コネクタ 584"/>
        <xdr:cNvCxnSpPr/>
      </xdr:nvCxnSpPr>
      <xdr:spPr>
        <a:xfrm flipV="1">
          <a:off x="15481300" y="98190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635</xdr:rowOff>
    </xdr:from>
    <xdr:ext cx="534670" cy="259080"/>
    <xdr:sp macro="" textlink="">
      <xdr:nvSpPr>
        <xdr:cNvPr id="586" name="教育費平均値テキスト"/>
        <xdr:cNvSpPr txBox="1"/>
      </xdr:nvSpPr>
      <xdr:spPr>
        <a:xfrm>
          <a:off x="16370300" y="9601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149225</xdr:rowOff>
    </xdr:from>
    <xdr:to xmlns:xdr="http://schemas.openxmlformats.org/drawingml/2006/spreadsheetDrawing">
      <xdr:col>85</xdr:col>
      <xdr:colOff>177800</xdr:colOff>
      <xdr:row>57</xdr:row>
      <xdr:rowOff>79375</xdr:rowOff>
    </xdr:to>
    <xdr:sp macro="" textlink="">
      <xdr:nvSpPr>
        <xdr:cNvPr id="587" name="フローチャート: 判断 586"/>
        <xdr:cNvSpPr/>
      </xdr:nvSpPr>
      <xdr:spPr>
        <a:xfrm>
          <a:off x="162687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30480</xdr:rowOff>
    </xdr:from>
    <xdr:to xmlns:xdr="http://schemas.openxmlformats.org/drawingml/2006/spreadsheetDrawing">
      <xdr:col>81</xdr:col>
      <xdr:colOff>50800</xdr:colOff>
      <xdr:row>57</xdr:row>
      <xdr:rowOff>62230</xdr:rowOff>
    </xdr:to>
    <xdr:cxnSp macro="">
      <xdr:nvCxnSpPr>
        <xdr:cNvPr id="588" name="直線コネクタ 587"/>
        <xdr:cNvCxnSpPr/>
      </xdr:nvCxnSpPr>
      <xdr:spPr>
        <a:xfrm>
          <a:off x="14592300" y="98031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115570</xdr:rowOff>
    </xdr:from>
    <xdr:to xmlns:xdr="http://schemas.openxmlformats.org/drawingml/2006/spreadsheetDrawing">
      <xdr:col>81</xdr:col>
      <xdr:colOff>101600</xdr:colOff>
      <xdr:row>57</xdr:row>
      <xdr:rowOff>45720</xdr:rowOff>
    </xdr:to>
    <xdr:sp macro="" textlink="">
      <xdr:nvSpPr>
        <xdr:cNvPr id="589" name="フローチャート: 判断 588"/>
        <xdr:cNvSpPr/>
      </xdr:nvSpPr>
      <xdr:spPr>
        <a:xfrm>
          <a:off x="1543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62230</xdr:rowOff>
    </xdr:from>
    <xdr:ext cx="523875" cy="259080"/>
    <xdr:sp macro="" textlink="">
      <xdr:nvSpPr>
        <xdr:cNvPr id="590" name="テキスト ボックス 589"/>
        <xdr:cNvSpPr txBox="1"/>
      </xdr:nvSpPr>
      <xdr:spPr>
        <a:xfrm>
          <a:off x="15213965" y="9491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170180</xdr:rowOff>
    </xdr:from>
    <xdr:to xmlns:xdr="http://schemas.openxmlformats.org/drawingml/2006/spreadsheetDrawing">
      <xdr:col>76</xdr:col>
      <xdr:colOff>114300</xdr:colOff>
      <xdr:row>57</xdr:row>
      <xdr:rowOff>30480</xdr:rowOff>
    </xdr:to>
    <xdr:cxnSp macro="">
      <xdr:nvCxnSpPr>
        <xdr:cNvPr id="591" name="直線コネクタ 590"/>
        <xdr:cNvCxnSpPr/>
      </xdr:nvCxnSpPr>
      <xdr:spPr>
        <a:xfrm>
          <a:off x="13703300" y="97713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2540</xdr:rowOff>
    </xdr:from>
    <xdr:to xmlns:xdr="http://schemas.openxmlformats.org/drawingml/2006/spreadsheetDrawing">
      <xdr:col>76</xdr:col>
      <xdr:colOff>165100</xdr:colOff>
      <xdr:row>57</xdr:row>
      <xdr:rowOff>104140</xdr:rowOff>
    </xdr:to>
    <xdr:sp macro="" textlink="">
      <xdr:nvSpPr>
        <xdr:cNvPr id="592" name="フローチャート: 判断 591"/>
        <xdr:cNvSpPr/>
      </xdr:nvSpPr>
      <xdr:spPr>
        <a:xfrm>
          <a:off x="145415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95250</xdr:rowOff>
    </xdr:from>
    <xdr:ext cx="523875" cy="259080"/>
    <xdr:sp macro="" textlink="">
      <xdr:nvSpPr>
        <xdr:cNvPr id="593" name="テキスト ボックス 592"/>
        <xdr:cNvSpPr txBox="1"/>
      </xdr:nvSpPr>
      <xdr:spPr>
        <a:xfrm>
          <a:off x="14324965" y="98679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44450</xdr:rowOff>
    </xdr:from>
    <xdr:to xmlns:xdr="http://schemas.openxmlformats.org/drawingml/2006/spreadsheetDrawing">
      <xdr:col>71</xdr:col>
      <xdr:colOff>177800</xdr:colOff>
      <xdr:row>56</xdr:row>
      <xdr:rowOff>170180</xdr:rowOff>
    </xdr:to>
    <xdr:cxnSp macro="">
      <xdr:nvCxnSpPr>
        <xdr:cNvPr id="594" name="直線コネクタ 593"/>
        <xdr:cNvCxnSpPr/>
      </xdr:nvCxnSpPr>
      <xdr:spPr>
        <a:xfrm>
          <a:off x="12814300" y="947420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81280</xdr:rowOff>
    </xdr:from>
    <xdr:to xmlns:xdr="http://schemas.openxmlformats.org/drawingml/2006/spreadsheetDrawing">
      <xdr:col>72</xdr:col>
      <xdr:colOff>38100</xdr:colOff>
      <xdr:row>58</xdr:row>
      <xdr:rowOff>11430</xdr:rowOff>
    </xdr:to>
    <xdr:sp macro="" textlink="">
      <xdr:nvSpPr>
        <xdr:cNvPr id="595" name="フローチャート: 判断 594"/>
        <xdr:cNvSpPr/>
      </xdr:nvSpPr>
      <xdr:spPr>
        <a:xfrm>
          <a:off x="13652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2540</xdr:rowOff>
    </xdr:from>
    <xdr:ext cx="523875" cy="259080"/>
    <xdr:sp macro="" textlink="">
      <xdr:nvSpPr>
        <xdr:cNvPr id="596" name="テキスト ボックス 595"/>
        <xdr:cNvSpPr txBox="1"/>
      </xdr:nvSpPr>
      <xdr:spPr>
        <a:xfrm>
          <a:off x="13435965" y="99466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113665</xdr:rowOff>
    </xdr:from>
    <xdr:to xmlns:xdr="http://schemas.openxmlformats.org/drawingml/2006/spreadsheetDrawing">
      <xdr:col>67</xdr:col>
      <xdr:colOff>101600</xdr:colOff>
      <xdr:row>58</xdr:row>
      <xdr:rowOff>43815</xdr:rowOff>
    </xdr:to>
    <xdr:sp macro="" textlink="">
      <xdr:nvSpPr>
        <xdr:cNvPr id="597" name="フローチャート: 判断 596"/>
        <xdr:cNvSpPr/>
      </xdr:nvSpPr>
      <xdr:spPr>
        <a:xfrm>
          <a:off x="12763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34925</xdr:rowOff>
    </xdr:from>
    <xdr:ext cx="523875" cy="259080"/>
    <xdr:sp macro="" textlink="">
      <xdr:nvSpPr>
        <xdr:cNvPr id="598" name="テキスト ボックス 597"/>
        <xdr:cNvSpPr txBox="1"/>
      </xdr:nvSpPr>
      <xdr:spPr>
        <a:xfrm>
          <a:off x="12546965" y="9979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9" name="テキスト ボックス 59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0" name="テキスト ボックス 59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1" name="テキスト ボックス 60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2" name="テキスト ボックス 60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3" name="テキスト ボックス 60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167005</xdr:rowOff>
    </xdr:from>
    <xdr:to xmlns:xdr="http://schemas.openxmlformats.org/drawingml/2006/spreadsheetDrawing">
      <xdr:col>85</xdr:col>
      <xdr:colOff>177800</xdr:colOff>
      <xdr:row>57</xdr:row>
      <xdr:rowOff>97790</xdr:rowOff>
    </xdr:to>
    <xdr:sp macro="" textlink="">
      <xdr:nvSpPr>
        <xdr:cNvPr id="604" name="楕円 603"/>
        <xdr:cNvSpPr/>
      </xdr:nvSpPr>
      <xdr:spPr>
        <a:xfrm>
          <a:off x="16268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145415</xdr:rowOff>
    </xdr:from>
    <xdr:ext cx="534670" cy="249555"/>
    <xdr:sp macro="" textlink="">
      <xdr:nvSpPr>
        <xdr:cNvPr id="605" name="教育費該当値テキスト"/>
        <xdr:cNvSpPr txBox="1"/>
      </xdr:nvSpPr>
      <xdr:spPr>
        <a:xfrm>
          <a:off x="16370300" y="9746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11430</xdr:rowOff>
    </xdr:from>
    <xdr:to xmlns:xdr="http://schemas.openxmlformats.org/drawingml/2006/spreadsheetDrawing">
      <xdr:col>81</xdr:col>
      <xdr:colOff>101600</xdr:colOff>
      <xdr:row>57</xdr:row>
      <xdr:rowOff>113030</xdr:rowOff>
    </xdr:to>
    <xdr:sp macro="" textlink="">
      <xdr:nvSpPr>
        <xdr:cNvPr id="606" name="楕円 605"/>
        <xdr:cNvSpPr/>
      </xdr:nvSpPr>
      <xdr:spPr>
        <a:xfrm>
          <a:off x="1543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104140</xdr:rowOff>
    </xdr:from>
    <xdr:ext cx="523875" cy="259080"/>
    <xdr:sp macro="" textlink="">
      <xdr:nvSpPr>
        <xdr:cNvPr id="607" name="テキスト ボックス 606"/>
        <xdr:cNvSpPr txBox="1"/>
      </xdr:nvSpPr>
      <xdr:spPr>
        <a:xfrm>
          <a:off x="15213965" y="9876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151130</xdr:rowOff>
    </xdr:from>
    <xdr:to xmlns:xdr="http://schemas.openxmlformats.org/drawingml/2006/spreadsheetDrawing">
      <xdr:col>76</xdr:col>
      <xdr:colOff>165100</xdr:colOff>
      <xdr:row>57</xdr:row>
      <xdr:rowOff>81280</xdr:rowOff>
    </xdr:to>
    <xdr:sp macro="" textlink="">
      <xdr:nvSpPr>
        <xdr:cNvPr id="608" name="楕円 607"/>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97790</xdr:rowOff>
    </xdr:from>
    <xdr:ext cx="523875" cy="251460"/>
    <xdr:sp macro="" textlink="">
      <xdr:nvSpPr>
        <xdr:cNvPr id="609" name="テキスト ボックス 608"/>
        <xdr:cNvSpPr txBox="1"/>
      </xdr:nvSpPr>
      <xdr:spPr>
        <a:xfrm>
          <a:off x="14324965" y="95275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119380</xdr:rowOff>
    </xdr:from>
    <xdr:to xmlns:xdr="http://schemas.openxmlformats.org/drawingml/2006/spreadsheetDrawing">
      <xdr:col>72</xdr:col>
      <xdr:colOff>38100</xdr:colOff>
      <xdr:row>57</xdr:row>
      <xdr:rowOff>49530</xdr:rowOff>
    </xdr:to>
    <xdr:sp macro="" textlink="">
      <xdr:nvSpPr>
        <xdr:cNvPr id="610" name="楕円 609"/>
        <xdr:cNvSpPr/>
      </xdr:nvSpPr>
      <xdr:spPr>
        <a:xfrm>
          <a:off x="13652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66040</xdr:rowOff>
    </xdr:from>
    <xdr:ext cx="523875" cy="248920"/>
    <xdr:sp macro="" textlink="">
      <xdr:nvSpPr>
        <xdr:cNvPr id="611" name="テキスト ボックス 610"/>
        <xdr:cNvSpPr txBox="1"/>
      </xdr:nvSpPr>
      <xdr:spPr>
        <a:xfrm>
          <a:off x="13435965" y="94957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165100</xdr:rowOff>
    </xdr:from>
    <xdr:to xmlns:xdr="http://schemas.openxmlformats.org/drawingml/2006/spreadsheetDrawing">
      <xdr:col>67</xdr:col>
      <xdr:colOff>101600</xdr:colOff>
      <xdr:row>55</xdr:row>
      <xdr:rowOff>95250</xdr:rowOff>
    </xdr:to>
    <xdr:sp macro="" textlink="">
      <xdr:nvSpPr>
        <xdr:cNvPr id="612" name="楕円 611"/>
        <xdr:cNvSpPr/>
      </xdr:nvSpPr>
      <xdr:spPr>
        <a:xfrm>
          <a:off x="12763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111760</xdr:rowOff>
    </xdr:from>
    <xdr:ext cx="523875" cy="248920"/>
    <xdr:sp macro="" textlink="">
      <xdr:nvSpPr>
        <xdr:cNvPr id="613" name="テキスト ボックス 612"/>
        <xdr:cNvSpPr txBox="1"/>
      </xdr:nvSpPr>
      <xdr:spPr>
        <a:xfrm>
          <a:off x="12546965" y="91986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22" name="テキスト ボックス 621"/>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4" name="直線コネクタ 62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25" name="テキスト ボックス 624"/>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6" name="直線コネクタ 62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7" name="テキスト ボックス 62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8" name="直線コネクタ 62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9" name="テキスト ボックス 628"/>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0" name="直線コネクタ 62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1" name="テキスト ボックス 63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2" name="直線コネクタ 63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3" name="テキスト ボックス 632"/>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4" name="直線コネクタ 63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35" name="テキスト ボックス 634"/>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75</xdr:row>
      <xdr:rowOff>60325</xdr:rowOff>
    </xdr:from>
    <xdr:to xmlns:xdr="http://schemas.openxmlformats.org/drawingml/2006/spreadsheetDrawing">
      <xdr:col>85</xdr:col>
      <xdr:colOff>126365</xdr:colOff>
      <xdr:row>79</xdr:row>
      <xdr:rowOff>44450</xdr:rowOff>
    </xdr:to>
    <xdr:cxnSp macro="">
      <xdr:nvCxnSpPr>
        <xdr:cNvPr id="637" name="直線コネクタ 636"/>
        <xdr:cNvCxnSpPr/>
      </xdr:nvCxnSpPr>
      <xdr:spPr>
        <a:xfrm flipV="1">
          <a:off x="16317595" y="12919075"/>
          <a:ext cx="1270" cy="669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9" name="直線コネクタ 63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6985</xdr:rowOff>
    </xdr:from>
    <xdr:ext cx="534670" cy="250825"/>
    <xdr:sp macro="" textlink="">
      <xdr:nvSpPr>
        <xdr:cNvPr id="640" name="災害復旧費最大値テキスト"/>
        <xdr:cNvSpPr txBox="1"/>
      </xdr:nvSpPr>
      <xdr:spPr>
        <a:xfrm>
          <a:off x="16370300" y="12694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75</xdr:row>
      <xdr:rowOff>60325</xdr:rowOff>
    </xdr:from>
    <xdr:to xmlns:xdr="http://schemas.openxmlformats.org/drawingml/2006/spreadsheetDrawing">
      <xdr:col>86</xdr:col>
      <xdr:colOff>25400</xdr:colOff>
      <xdr:row>75</xdr:row>
      <xdr:rowOff>60325</xdr:rowOff>
    </xdr:to>
    <xdr:cxnSp macro="">
      <xdr:nvCxnSpPr>
        <xdr:cNvPr id="641" name="直線コネクタ 640"/>
        <xdr:cNvCxnSpPr/>
      </xdr:nvCxnSpPr>
      <xdr:spPr>
        <a:xfrm>
          <a:off x="16230600" y="1291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60325</xdr:rowOff>
    </xdr:from>
    <xdr:to xmlns:xdr="http://schemas.openxmlformats.org/drawingml/2006/spreadsheetDrawing">
      <xdr:col>85</xdr:col>
      <xdr:colOff>127000</xdr:colOff>
      <xdr:row>77</xdr:row>
      <xdr:rowOff>89535</xdr:rowOff>
    </xdr:to>
    <xdr:cxnSp macro="">
      <xdr:nvCxnSpPr>
        <xdr:cNvPr id="642" name="直線コネクタ 641"/>
        <xdr:cNvCxnSpPr/>
      </xdr:nvCxnSpPr>
      <xdr:spPr>
        <a:xfrm flipV="1">
          <a:off x="15481300" y="12919075"/>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48260</xdr:rowOff>
    </xdr:from>
    <xdr:ext cx="469900" cy="259080"/>
    <xdr:sp macro="" textlink="">
      <xdr:nvSpPr>
        <xdr:cNvPr id="643" name="災害復旧費平均値テキスト"/>
        <xdr:cNvSpPr txBox="1"/>
      </xdr:nvSpPr>
      <xdr:spPr>
        <a:xfrm>
          <a:off x="16370300" y="13421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69850</xdr:rowOff>
    </xdr:from>
    <xdr:to xmlns:xdr="http://schemas.openxmlformats.org/drawingml/2006/spreadsheetDrawing">
      <xdr:col>85</xdr:col>
      <xdr:colOff>177800</xdr:colOff>
      <xdr:row>79</xdr:row>
      <xdr:rowOff>0</xdr:rowOff>
    </xdr:to>
    <xdr:sp macro="" textlink="">
      <xdr:nvSpPr>
        <xdr:cNvPr id="644" name="フローチャート: 判断 643"/>
        <xdr:cNvSpPr/>
      </xdr:nvSpPr>
      <xdr:spPr>
        <a:xfrm>
          <a:off x="162687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141605</xdr:rowOff>
    </xdr:from>
    <xdr:to xmlns:xdr="http://schemas.openxmlformats.org/drawingml/2006/spreadsheetDrawing">
      <xdr:col>81</xdr:col>
      <xdr:colOff>50800</xdr:colOff>
      <xdr:row>77</xdr:row>
      <xdr:rowOff>89535</xdr:rowOff>
    </xdr:to>
    <xdr:cxnSp macro="">
      <xdr:nvCxnSpPr>
        <xdr:cNvPr id="645" name="直線コネクタ 644"/>
        <xdr:cNvCxnSpPr/>
      </xdr:nvCxnSpPr>
      <xdr:spPr>
        <a:xfrm>
          <a:off x="14592300" y="13000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130810</xdr:rowOff>
    </xdr:to>
    <xdr:sp macro="" textlink="">
      <xdr:nvSpPr>
        <xdr:cNvPr id="646" name="フローチャート: 判断 645"/>
        <xdr:cNvSpPr/>
      </xdr:nvSpPr>
      <xdr:spPr>
        <a:xfrm>
          <a:off x="15430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121920</xdr:rowOff>
    </xdr:from>
    <xdr:ext cx="459105" cy="250190"/>
    <xdr:sp macro="" textlink="">
      <xdr:nvSpPr>
        <xdr:cNvPr id="647" name="テキスト ボックス 646"/>
        <xdr:cNvSpPr txBox="1"/>
      </xdr:nvSpPr>
      <xdr:spPr>
        <a:xfrm>
          <a:off x="15246350" y="1349502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122555</xdr:rowOff>
    </xdr:from>
    <xdr:to xmlns:xdr="http://schemas.openxmlformats.org/drawingml/2006/spreadsheetDrawing">
      <xdr:col>76</xdr:col>
      <xdr:colOff>114300</xdr:colOff>
      <xdr:row>75</xdr:row>
      <xdr:rowOff>141605</xdr:rowOff>
    </xdr:to>
    <xdr:cxnSp macro="">
      <xdr:nvCxnSpPr>
        <xdr:cNvPr id="648" name="直線コネクタ 647"/>
        <xdr:cNvCxnSpPr/>
      </xdr:nvCxnSpPr>
      <xdr:spPr>
        <a:xfrm>
          <a:off x="13703300" y="12295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164465</xdr:rowOff>
    </xdr:from>
    <xdr:to xmlns:xdr="http://schemas.openxmlformats.org/drawingml/2006/spreadsheetDrawing">
      <xdr:col>76</xdr:col>
      <xdr:colOff>165100</xdr:colOff>
      <xdr:row>78</xdr:row>
      <xdr:rowOff>94615</xdr:rowOff>
    </xdr:to>
    <xdr:sp macro="" textlink="">
      <xdr:nvSpPr>
        <xdr:cNvPr id="649" name="フローチャート: 判断 648"/>
        <xdr:cNvSpPr/>
      </xdr:nvSpPr>
      <xdr:spPr>
        <a:xfrm>
          <a:off x="1454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86360</xdr:rowOff>
    </xdr:from>
    <xdr:ext cx="459105" cy="251460"/>
    <xdr:sp macro="" textlink="">
      <xdr:nvSpPr>
        <xdr:cNvPr id="650" name="テキスト ボックス 649"/>
        <xdr:cNvSpPr txBox="1"/>
      </xdr:nvSpPr>
      <xdr:spPr>
        <a:xfrm>
          <a:off x="14357350" y="134594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122555</xdr:rowOff>
    </xdr:from>
    <xdr:to xmlns:xdr="http://schemas.openxmlformats.org/drawingml/2006/spreadsheetDrawing">
      <xdr:col>71</xdr:col>
      <xdr:colOff>177800</xdr:colOff>
      <xdr:row>76</xdr:row>
      <xdr:rowOff>27940</xdr:rowOff>
    </xdr:to>
    <xdr:cxnSp macro="">
      <xdr:nvCxnSpPr>
        <xdr:cNvPr id="651" name="直線コネクタ 650"/>
        <xdr:cNvCxnSpPr/>
      </xdr:nvCxnSpPr>
      <xdr:spPr>
        <a:xfrm flipV="1">
          <a:off x="12814300" y="12295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20320</xdr:rowOff>
    </xdr:from>
    <xdr:to xmlns:xdr="http://schemas.openxmlformats.org/drawingml/2006/spreadsheetDrawing">
      <xdr:col>72</xdr:col>
      <xdr:colOff>38100</xdr:colOff>
      <xdr:row>78</xdr:row>
      <xdr:rowOff>121920</xdr:rowOff>
    </xdr:to>
    <xdr:sp macro="" textlink="">
      <xdr:nvSpPr>
        <xdr:cNvPr id="652" name="フローチャート: 判断 651"/>
        <xdr:cNvSpPr/>
      </xdr:nvSpPr>
      <xdr:spPr>
        <a:xfrm>
          <a:off x="13652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113030</xdr:rowOff>
    </xdr:from>
    <xdr:ext cx="459105" cy="259080"/>
    <xdr:sp macro="" textlink="">
      <xdr:nvSpPr>
        <xdr:cNvPr id="653" name="テキスト ボックス 652"/>
        <xdr:cNvSpPr txBox="1"/>
      </xdr:nvSpPr>
      <xdr:spPr>
        <a:xfrm>
          <a:off x="13468350" y="13486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54" name="フローチャート: 判断 653"/>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140970</xdr:rowOff>
    </xdr:from>
    <xdr:ext cx="459105" cy="259080"/>
    <xdr:sp macro="" textlink="">
      <xdr:nvSpPr>
        <xdr:cNvPr id="655" name="テキスト ボックス 654"/>
        <xdr:cNvSpPr txBox="1"/>
      </xdr:nvSpPr>
      <xdr:spPr>
        <a:xfrm>
          <a:off x="12579350" y="135140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6" name="テキスト ボックス 65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7" name="テキスト ボックス 65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8" name="テキスト ボックス 65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9" name="テキスト ボックス 65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0" name="テキスト ボックス 65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9525</xdr:rowOff>
    </xdr:from>
    <xdr:to xmlns:xdr="http://schemas.openxmlformats.org/drawingml/2006/spreadsheetDrawing">
      <xdr:col>85</xdr:col>
      <xdr:colOff>177800</xdr:colOff>
      <xdr:row>75</xdr:row>
      <xdr:rowOff>111125</xdr:rowOff>
    </xdr:to>
    <xdr:sp macro="" textlink="">
      <xdr:nvSpPr>
        <xdr:cNvPr id="661" name="楕円 660"/>
        <xdr:cNvSpPr/>
      </xdr:nvSpPr>
      <xdr:spPr>
        <a:xfrm>
          <a:off x="16268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133985</xdr:rowOff>
    </xdr:from>
    <xdr:ext cx="534670" cy="249555"/>
    <xdr:sp macro="" textlink="">
      <xdr:nvSpPr>
        <xdr:cNvPr id="662" name="災害復旧費該当値テキスト"/>
        <xdr:cNvSpPr txBox="1"/>
      </xdr:nvSpPr>
      <xdr:spPr>
        <a:xfrm>
          <a:off x="16370300" y="128212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38735</xdr:rowOff>
    </xdr:from>
    <xdr:to xmlns:xdr="http://schemas.openxmlformats.org/drawingml/2006/spreadsheetDrawing">
      <xdr:col>81</xdr:col>
      <xdr:colOff>101600</xdr:colOff>
      <xdr:row>77</xdr:row>
      <xdr:rowOff>140335</xdr:rowOff>
    </xdr:to>
    <xdr:sp macro="" textlink="">
      <xdr:nvSpPr>
        <xdr:cNvPr id="663" name="楕円 662"/>
        <xdr:cNvSpPr/>
      </xdr:nvSpPr>
      <xdr:spPr>
        <a:xfrm>
          <a:off x="15430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156845</xdr:rowOff>
    </xdr:from>
    <xdr:ext cx="523875" cy="249555"/>
    <xdr:sp macro="" textlink="">
      <xdr:nvSpPr>
        <xdr:cNvPr id="664" name="テキスト ボックス 663"/>
        <xdr:cNvSpPr txBox="1"/>
      </xdr:nvSpPr>
      <xdr:spPr>
        <a:xfrm>
          <a:off x="15213965" y="130155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90805</xdr:rowOff>
    </xdr:from>
    <xdr:to xmlns:xdr="http://schemas.openxmlformats.org/drawingml/2006/spreadsheetDrawing">
      <xdr:col>76</xdr:col>
      <xdr:colOff>165100</xdr:colOff>
      <xdr:row>76</xdr:row>
      <xdr:rowOff>20955</xdr:rowOff>
    </xdr:to>
    <xdr:sp macro="" textlink="">
      <xdr:nvSpPr>
        <xdr:cNvPr id="665" name="楕円 664"/>
        <xdr:cNvSpPr/>
      </xdr:nvSpPr>
      <xdr:spPr>
        <a:xfrm>
          <a:off x="14541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37465</xdr:rowOff>
    </xdr:from>
    <xdr:ext cx="523875" cy="259080"/>
    <xdr:sp macro="" textlink="">
      <xdr:nvSpPr>
        <xdr:cNvPr id="666" name="テキスト ボックス 665"/>
        <xdr:cNvSpPr txBox="1"/>
      </xdr:nvSpPr>
      <xdr:spPr>
        <a:xfrm>
          <a:off x="14324965" y="12724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71755</xdr:rowOff>
    </xdr:from>
    <xdr:to xmlns:xdr="http://schemas.openxmlformats.org/drawingml/2006/spreadsheetDrawing">
      <xdr:col>72</xdr:col>
      <xdr:colOff>38100</xdr:colOff>
      <xdr:row>72</xdr:row>
      <xdr:rowOff>1905</xdr:rowOff>
    </xdr:to>
    <xdr:sp macro="" textlink="">
      <xdr:nvSpPr>
        <xdr:cNvPr id="667" name="楕円 666"/>
        <xdr:cNvSpPr/>
      </xdr:nvSpPr>
      <xdr:spPr>
        <a:xfrm>
          <a:off x="136525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18415</xdr:rowOff>
    </xdr:from>
    <xdr:ext cx="523875" cy="250825"/>
    <xdr:sp macro="" textlink="">
      <xdr:nvSpPr>
        <xdr:cNvPr id="668" name="テキスト ボックス 667"/>
        <xdr:cNvSpPr txBox="1"/>
      </xdr:nvSpPr>
      <xdr:spPr>
        <a:xfrm>
          <a:off x="13435965" y="120199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148590</xdr:rowOff>
    </xdr:from>
    <xdr:to xmlns:xdr="http://schemas.openxmlformats.org/drawingml/2006/spreadsheetDrawing">
      <xdr:col>67</xdr:col>
      <xdr:colOff>101600</xdr:colOff>
      <xdr:row>76</xdr:row>
      <xdr:rowOff>78740</xdr:rowOff>
    </xdr:to>
    <xdr:sp macro="" textlink="">
      <xdr:nvSpPr>
        <xdr:cNvPr id="669" name="楕円 668"/>
        <xdr:cNvSpPr/>
      </xdr:nvSpPr>
      <xdr:spPr>
        <a:xfrm>
          <a:off x="12763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95250</xdr:rowOff>
    </xdr:from>
    <xdr:ext cx="523875" cy="259080"/>
    <xdr:sp macro="" textlink="">
      <xdr:nvSpPr>
        <xdr:cNvPr id="670" name="テキスト ボックス 669"/>
        <xdr:cNvSpPr txBox="1"/>
      </xdr:nvSpPr>
      <xdr:spPr>
        <a:xfrm>
          <a:off x="12546965" y="12782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79" name="テキスト ボックス 678"/>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1" name="直線コネクタ 68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125" cy="259080"/>
    <xdr:sp macro="" textlink="">
      <xdr:nvSpPr>
        <xdr:cNvPr id="682" name="テキスト ボックス 681"/>
        <xdr:cNvSpPr txBox="1"/>
      </xdr:nvSpPr>
      <xdr:spPr>
        <a:xfrm>
          <a:off x="12197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3" name="直線コネクタ 68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84" name="テキスト ボックス 683"/>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5" name="直線コネクタ 68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6" name="テキスト ボックス 68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7" name="直線コネクタ 68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88" name="テキスト ボックス 687"/>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9" name="直線コネクタ 68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4835" cy="258445"/>
    <xdr:sp macro="" textlink="">
      <xdr:nvSpPr>
        <xdr:cNvPr id="690" name="テキスト ボックス 689"/>
        <xdr:cNvSpPr txBox="1"/>
      </xdr:nvSpPr>
      <xdr:spPr>
        <a:xfrm>
          <a:off x="11850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1" name="直線コネクタ 69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835" cy="259080"/>
    <xdr:sp macro="" textlink="">
      <xdr:nvSpPr>
        <xdr:cNvPr id="692" name="テキスト ボックス 691"/>
        <xdr:cNvSpPr txBox="1"/>
      </xdr:nvSpPr>
      <xdr:spPr>
        <a:xfrm>
          <a:off x="11850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94" name="テキスト ボックス 693"/>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67310</xdr:rowOff>
    </xdr:from>
    <xdr:to xmlns:xdr="http://schemas.openxmlformats.org/drawingml/2006/spreadsheetDrawing">
      <xdr:col>85</xdr:col>
      <xdr:colOff>126365</xdr:colOff>
      <xdr:row>99</xdr:row>
      <xdr:rowOff>63500</xdr:rowOff>
    </xdr:to>
    <xdr:cxnSp macro="">
      <xdr:nvCxnSpPr>
        <xdr:cNvPr id="696" name="直線コネクタ 695"/>
        <xdr:cNvCxnSpPr/>
      </xdr:nvCxnSpPr>
      <xdr:spPr>
        <a:xfrm flipV="1">
          <a:off x="16317595" y="1566926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67310</xdr:rowOff>
    </xdr:from>
    <xdr:ext cx="469900" cy="259080"/>
    <xdr:sp macro="" textlink="">
      <xdr:nvSpPr>
        <xdr:cNvPr id="697" name="公債費最小値テキスト"/>
        <xdr:cNvSpPr txBox="1"/>
      </xdr:nvSpPr>
      <xdr:spPr>
        <a:xfrm>
          <a:off x="16370300" y="1704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63500</xdr:rowOff>
    </xdr:from>
    <xdr:to xmlns:xdr="http://schemas.openxmlformats.org/drawingml/2006/spreadsheetDrawing">
      <xdr:col>86</xdr:col>
      <xdr:colOff>25400</xdr:colOff>
      <xdr:row>99</xdr:row>
      <xdr:rowOff>63500</xdr:rowOff>
    </xdr:to>
    <xdr:cxnSp macro="">
      <xdr:nvCxnSpPr>
        <xdr:cNvPr id="698" name="直線コネクタ 697"/>
        <xdr:cNvCxnSpPr/>
      </xdr:nvCxnSpPr>
      <xdr:spPr>
        <a:xfrm>
          <a:off x="16230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13970</xdr:rowOff>
    </xdr:from>
    <xdr:ext cx="598805" cy="259080"/>
    <xdr:sp macro="" textlink="">
      <xdr:nvSpPr>
        <xdr:cNvPr id="699" name="公債費最大値テキスト"/>
        <xdr:cNvSpPr txBox="1"/>
      </xdr:nvSpPr>
      <xdr:spPr>
        <a:xfrm>
          <a:off x="16370300" y="15444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128,919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67310</xdr:rowOff>
    </xdr:from>
    <xdr:to xmlns:xdr="http://schemas.openxmlformats.org/drawingml/2006/spreadsheetDrawing">
      <xdr:col>86</xdr:col>
      <xdr:colOff>25400</xdr:colOff>
      <xdr:row>91</xdr:row>
      <xdr:rowOff>67310</xdr:rowOff>
    </xdr:to>
    <xdr:cxnSp macro="">
      <xdr:nvCxnSpPr>
        <xdr:cNvPr id="700" name="直線コネクタ 699"/>
        <xdr:cNvCxnSpPr/>
      </xdr:nvCxnSpPr>
      <xdr:spPr>
        <a:xfrm>
          <a:off x="16230600" y="1566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40640</xdr:rowOff>
    </xdr:from>
    <xdr:to xmlns:xdr="http://schemas.openxmlformats.org/drawingml/2006/spreadsheetDrawing">
      <xdr:col>85</xdr:col>
      <xdr:colOff>127000</xdr:colOff>
      <xdr:row>91</xdr:row>
      <xdr:rowOff>67310</xdr:rowOff>
    </xdr:to>
    <xdr:cxnSp macro="">
      <xdr:nvCxnSpPr>
        <xdr:cNvPr id="701" name="直線コネクタ 700"/>
        <xdr:cNvCxnSpPr/>
      </xdr:nvCxnSpPr>
      <xdr:spPr>
        <a:xfrm>
          <a:off x="15481300" y="156425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79375</xdr:rowOff>
    </xdr:from>
    <xdr:ext cx="534670" cy="258445"/>
    <xdr:sp macro="" textlink="">
      <xdr:nvSpPr>
        <xdr:cNvPr id="702" name="公債費平均値テキスト"/>
        <xdr:cNvSpPr txBox="1"/>
      </xdr:nvSpPr>
      <xdr:spPr>
        <a:xfrm>
          <a:off x="16370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100965</xdr:rowOff>
    </xdr:from>
    <xdr:to xmlns:xdr="http://schemas.openxmlformats.org/drawingml/2006/spreadsheetDrawing">
      <xdr:col>85</xdr:col>
      <xdr:colOff>177800</xdr:colOff>
      <xdr:row>96</xdr:row>
      <xdr:rowOff>31115</xdr:rowOff>
    </xdr:to>
    <xdr:sp macro="" textlink="">
      <xdr:nvSpPr>
        <xdr:cNvPr id="703" name="フローチャート: 判断 702"/>
        <xdr:cNvSpPr/>
      </xdr:nvSpPr>
      <xdr:spPr>
        <a:xfrm>
          <a:off x="162687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40640</xdr:rowOff>
    </xdr:from>
    <xdr:to xmlns:xdr="http://schemas.openxmlformats.org/drawingml/2006/spreadsheetDrawing">
      <xdr:col>81</xdr:col>
      <xdr:colOff>50800</xdr:colOff>
      <xdr:row>91</xdr:row>
      <xdr:rowOff>52070</xdr:rowOff>
    </xdr:to>
    <xdr:cxnSp macro="">
      <xdr:nvCxnSpPr>
        <xdr:cNvPr id="704" name="直線コネクタ 703"/>
        <xdr:cNvCxnSpPr/>
      </xdr:nvCxnSpPr>
      <xdr:spPr>
        <a:xfrm flipV="1">
          <a:off x="14592300" y="15642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124460</xdr:rowOff>
    </xdr:from>
    <xdr:to xmlns:xdr="http://schemas.openxmlformats.org/drawingml/2006/spreadsheetDrawing">
      <xdr:col>81</xdr:col>
      <xdr:colOff>101600</xdr:colOff>
      <xdr:row>96</xdr:row>
      <xdr:rowOff>54610</xdr:rowOff>
    </xdr:to>
    <xdr:sp macro="" textlink="">
      <xdr:nvSpPr>
        <xdr:cNvPr id="705" name="フローチャート: 判断 704"/>
        <xdr:cNvSpPr/>
      </xdr:nvSpPr>
      <xdr:spPr>
        <a:xfrm>
          <a:off x="15430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45720</xdr:rowOff>
    </xdr:from>
    <xdr:ext cx="523875" cy="259080"/>
    <xdr:sp macro="" textlink="">
      <xdr:nvSpPr>
        <xdr:cNvPr id="706" name="テキスト ボックス 705"/>
        <xdr:cNvSpPr txBox="1"/>
      </xdr:nvSpPr>
      <xdr:spPr>
        <a:xfrm>
          <a:off x="15213965" y="16504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52070</xdr:rowOff>
    </xdr:from>
    <xdr:to xmlns:xdr="http://schemas.openxmlformats.org/drawingml/2006/spreadsheetDrawing">
      <xdr:col>76</xdr:col>
      <xdr:colOff>114300</xdr:colOff>
      <xdr:row>91</xdr:row>
      <xdr:rowOff>111125</xdr:rowOff>
    </xdr:to>
    <xdr:cxnSp macro="">
      <xdr:nvCxnSpPr>
        <xdr:cNvPr id="707" name="直線コネクタ 706"/>
        <xdr:cNvCxnSpPr/>
      </xdr:nvCxnSpPr>
      <xdr:spPr>
        <a:xfrm flipV="1">
          <a:off x="13703300" y="15654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132080</xdr:rowOff>
    </xdr:from>
    <xdr:to xmlns:xdr="http://schemas.openxmlformats.org/drawingml/2006/spreadsheetDrawing">
      <xdr:col>76</xdr:col>
      <xdr:colOff>165100</xdr:colOff>
      <xdr:row>96</xdr:row>
      <xdr:rowOff>61595</xdr:rowOff>
    </xdr:to>
    <xdr:sp macro="" textlink="">
      <xdr:nvSpPr>
        <xdr:cNvPr id="708" name="フローチャート: 判断 707"/>
        <xdr:cNvSpPr/>
      </xdr:nvSpPr>
      <xdr:spPr>
        <a:xfrm>
          <a:off x="14541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52705</xdr:rowOff>
    </xdr:from>
    <xdr:ext cx="523875" cy="250825"/>
    <xdr:sp macro="" textlink="">
      <xdr:nvSpPr>
        <xdr:cNvPr id="709" name="テキスト ボックス 708"/>
        <xdr:cNvSpPr txBox="1"/>
      </xdr:nvSpPr>
      <xdr:spPr>
        <a:xfrm>
          <a:off x="14324965" y="165119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99695</xdr:rowOff>
    </xdr:from>
    <xdr:to xmlns:xdr="http://schemas.openxmlformats.org/drawingml/2006/spreadsheetDrawing">
      <xdr:col>71</xdr:col>
      <xdr:colOff>177800</xdr:colOff>
      <xdr:row>91</xdr:row>
      <xdr:rowOff>111125</xdr:rowOff>
    </xdr:to>
    <xdr:cxnSp macro="">
      <xdr:nvCxnSpPr>
        <xdr:cNvPr id="710" name="直線コネクタ 709"/>
        <xdr:cNvCxnSpPr/>
      </xdr:nvCxnSpPr>
      <xdr:spPr>
        <a:xfrm>
          <a:off x="12814300" y="15701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128270</xdr:rowOff>
    </xdr:from>
    <xdr:to xmlns:xdr="http://schemas.openxmlformats.org/drawingml/2006/spreadsheetDrawing">
      <xdr:col>72</xdr:col>
      <xdr:colOff>38100</xdr:colOff>
      <xdr:row>96</xdr:row>
      <xdr:rowOff>58420</xdr:rowOff>
    </xdr:to>
    <xdr:sp macro="" textlink="">
      <xdr:nvSpPr>
        <xdr:cNvPr id="711" name="フローチャート: 判断 710"/>
        <xdr:cNvSpPr/>
      </xdr:nvSpPr>
      <xdr:spPr>
        <a:xfrm>
          <a:off x="13652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49530</xdr:rowOff>
    </xdr:from>
    <xdr:ext cx="523875" cy="259080"/>
    <xdr:sp macro="" textlink="">
      <xdr:nvSpPr>
        <xdr:cNvPr id="712" name="テキスト ボックス 711"/>
        <xdr:cNvSpPr txBox="1"/>
      </xdr:nvSpPr>
      <xdr:spPr>
        <a:xfrm>
          <a:off x="13435965" y="16508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13" name="フローチャート: 判断 712"/>
        <xdr:cNvSpPr/>
      </xdr:nvSpPr>
      <xdr:spPr>
        <a:xfrm>
          <a:off x="12763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59690</xdr:rowOff>
    </xdr:from>
    <xdr:ext cx="523875" cy="259080"/>
    <xdr:sp macro="" textlink="">
      <xdr:nvSpPr>
        <xdr:cNvPr id="714" name="テキスト ボックス 713"/>
        <xdr:cNvSpPr txBox="1"/>
      </xdr:nvSpPr>
      <xdr:spPr>
        <a:xfrm>
          <a:off x="12546965" y="16518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16510</xdr:rowOff>
    </xdr:from>
    <xdr:to xmlns:xdr="http://schemas.openxmlformats.org/drawingml/2006/spreadsheetDrawing">
      <xdr:col>85</xdr:col>
      <xdr:colOff>177800</xdr:colOff>
      <xdr:row>91</xdr:row>
      <xdr:rowOff>118110</xdr:rowOff>
    </xdr:to>
    <xdr:sp macro="" textlink="">
      <xdr:nvSpPr>
        <xdr:cNvPr id="720" name="楕円 719"/>
        <xdr:cNvSpPr/>
      </xdr:nvSpPr>
      <xdr:spPr>
        <a:xfrm>
          <a:off x="16268700" y="156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140970</xdr:rowOff>
    </xdr:from>
    <xdr:ext cx="598805" cy="259080"/>
    <xdr:sp macro="" textlink="">
      <xdr:nvSpPr>
        <xdr:cNvPr id="721" name="公債費該当値テキスト"/>
        <xdr:cNvSpPr txBox="1"/>
      </xdr:nvSpPr>
      <xdr:spPr>
        <a:xfrm>
          <a:off x="16370300" y="15571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90</xdr:row>
      <xdr:rowOff>160655</xdr:rowOff>
    </xdr:from>
    <xdr:to xmlns:xdr="http://schemas.openxmlformats.org/drawingml/2006/spreadsheetDrawing">
      <xdr:col>81</xdr:col>
      <xdr:colOff>101600</xdr:colOff>
      <xdr:row>91</xdr:row>
      <xdr:rowOff>90805</xdr:rowOff>
    </xdr:to>
    <xdr:sp macro="" textlink="">
      <xdr:nvSpPr>
        <xdr:cNvPr id="722" name="楕円 721"/>
        <xdr:cNvSpPr/>
      </xdr:nvSpPr>
      <xdr:spPr>
        <a:xfrm>
          <a:off x="15430500" y="15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107315</xdr:rowOff>
    </xdr:from>
    <xdr:ext cx="588010" cy="259080"/>
    <xdr:sp macro="" textlink="">
      <xdr:nvSpPr>
        <xdr:cNvPr id="723" name="テキスト ボックス 722"/>
        <xdr:cNvSpPr txBox="1"/>
      </xdr:nvSpPr>
      <xdr:spPr>
        <a:xfrm>
          <a:off x="15181580" y="153663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635</xdr:rowOff>
    </xdr:from>
    <xdr:to xmlns:xdr="http://schemas.openxmlformats.org/drawingml/2006/spreadsheetDrawing">
      <xdr:col>76</xdr:col>
      <xdr:colOff>165100</xdr:colOff>
      <xdr:row>91</xdr:row>
      <xdr:rowOff>102235</xdr:rowOff>
    </xdr:to>
    <xdr:sp macro="" textlink="">
      <xdr:nvSpPr>
        <xdr:cNvPr id="724" name="楕円 723"/>
        <xdr:cNvSpPr/>
      </xdr:nvSpPr>
      <xdr:spPr>
        <a:xfrm>
          <a:off x="14541500" y="156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89</xdr:row>
      <xdr:rowOff>118745</xdr:rowOff>
    </xdr:from>
    <xdr:ext cx="588010" cy="259080"/>
    <xdr:sp macro="" textlink="">
      <xdr:nvSpPr>
        <xdr:cNvPr id="725" name="テキスト ボックス 724"/>
        <xdr:cNvSpPr txBox="1"/>
      </xdr:nvSpPr>
      <xdr:spPr>
        <a:xfrm>
          <a:off x="14292580" y="153777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60325</xdr:rowOff>
    </xdr:from>
    <xdr:to xmlns:xdr="http://schemas.openxmlformats.org/drawingml/2006/spreadsheetDrawing">
      <xdr:col>72</xdr:col>
      <xdr:colOff>38100</xdr:colOff>
      <xdr:row>91</xdr:row>
      <xdr:rowOff>161925</xdr:rowOff>
    </xdr:to>
    <xdr:sp macro="" textlink="">
      <xdr:nvSpPr>
        <xdr:cNvPr id="726" name="楕円 725"/>
        <xdr:cNvSpPr/>
      </xdr:nvSpPr>
      <xdr:spPr>
        <a:xfrm>
          <a:off x="13652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90</xdr:row>
      <xdr:rowOff>6985</xdr:rowOff>
    </xdr:from>
    <xdr:ext cx="588010" cy="250825"/>
    <xdr:sp macro="" textlink="">
      <xdr:nvSpPr>
        <xdr:cNvPr id="727" name="テキスト ボックス 726"/>
        <xdr:cNvSpPr txBox="1"/>
      </xdr:nvSpPr>
      <xdr:spPr>
        <a:xfrm>
          <a:off x="13403580" y="154374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48895</xdr:rowOff>
    </xdr:from>
    <xdr:to xmlns:xdr="http://schemas.openxmlformats.org/drawingml/2006/spreadsheetDrawing">
      <xdr:col>67</xdr:col>
      <xdr:colOff>101600</xdr:colOff>
      <xdr:row>91</xdr:row>
      <xdr:rowOff>150495</xdr:rowOff>
    </xdr:to>
    <xdr:sp macro="" textlink="">
      <xdr:nvSpPr>
        <xdr:cNvPr id="728" name="楕円 727"/>
        <xdr:cNvSpPr/>
      </xdr:nvSpPr>
      <xdr:spPr>
        <a:xfrm>
          <a:off x="12763500" y="15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167005</xdr:rowOff>
    </xdr:from>
    <xdr:ext cx="588010" cy="250825"/>
    <xdr:sp macro="" textlink="">
      <xdr:nvSpPr>
        <xdr:cNvPr id="729" name="テキスト ボックス 728"/>
        <xdr:cNvSpPr txBox="1"/>
      </xdr:nvSpPr>
      <xdr:spPr>
        <a:xfrm>
          <a:off x="12514580" y="1542605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38" name="テキスト ボックス 737"/>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0" name="直線コネクタ 73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41" name="テキスト ボックス 740"/>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2" name="直線コネクタ 74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66395" cy="248920"/>
    <xdr:sp macro="" textlink="">
      <xdr:nvSpPr>
        <xdr:cNvPr id="743" name="テキスト ボックス 742"/>
        <xdr:cNvSpPr txBox="1"/>
      </xdr:nvSpPr>
      <xdr:spPr>
        <a:xfrm>
          <a:off x="17910810" y="60553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4" name="直線コネクタ 74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66395" cy="248920"/>
    <xdr:sp macro="" textlink="">
      <xdr:nvSpPr>
        <xdr:cNvPr id="745" name="テキスト ボックス 744"/>
        <xdr:cNvSpPr txBox="1"/>
      </xdr:nvSpPr>
      <xdr:spPr>
        <a:xfrm>
          <a:off x="17910810" y="55981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6" name="直線コネクタ 74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66395" cy="248920"/>
    <xdr:sp macro="" textlink="">
      <xdr:nvSpPr>
        <xdr:cNvPr id="747" name="テキスト ボックス 746"/>
        <xdr:cNvSpPr txBox="1"/>
      </xdr:nvSpPr>
      <xdr:spPr>
        <a:xfrm>
          <a:off x="17910810" y="51409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66395" cy="248920"/>
    <xdr:sp macro="" textlink="">
      <xdr:nvSpPr>
        <xdr:cNvPr id="749" name="テキスト ボックス 748"/>
        <xdr:cNvSpPr txBox="1"/>
      </xdr:nvSpPr>
      <xdr:spPr>
        <a:xfrm>
          <a:off x="17910810" y="46837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128270</xdr:rowOff>
    </xdr:from>
    <xdr:to xmlns:xdr="http://schemas.openxmlformats.org/drawingml/2006/spreadsheetDrawing">
      <xdr:col>116</xdr:col>
      <xdr:colOff>62865</xdr:colOff>
      <xdr:row>38</xdr:row>
      <xdr:rowOff>139700</xdr:rowOff>
    </xdr:to>
    <xdr:cxnSp macro="">
      <xdr:nvCxnSpPr>
        <xdr:cNvPr id="751" name="直線コネクタ 750"/>
        <xdr:cNvCxnSpPr/>
      </xdr:nvCxnSpPr>
      <xdr:spPr>
        <a:xfrm flipV="1">
          <a:off x="22159595" y="5443220"/>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153035</xdr:rowOff>
    </xdr:from>
    <xdr:ext cx="249555" cy="259080"/>
    <xdr:sp macro="" textlink="">
      <xdr:nvSpPr>
        <xdr:cNvPr id="752"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3" name="直線コネクタ 75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74930</xdr:rowOff>
    </xdr:from>
    <xdr:ext cx="378460" cy="251460"/>
    <xdr:sp macro="" textlink="">
      <xdr:nvSpPr>
        <xdr:cNvPr id="754" name="諸支出金最大値テキスト"/>
        <xdr:cNvSpPr txBox="1"/>
      </xdr:nvSpPr>
      <xdr:spPr>
        <a:xfrm>
          <a:off x="22212300" y="52184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128270</xdr:rowOff>
    </xdr:from>
    <xdr:to xmlns:xdr="http://schemas.openxmlformats.org/drawingml/2006/spreadsheetDrawing">
      <xdr:col>116</xdr:col>
      <xdr:colOff>152400</xdr:colOff>
      <xdr:row>31</xdr:row>
      <xdr:rowOff>128270</xdr:rowOff>
    </xdr:to>
    <xdr:cxnSp macro="">
      <xdr:nvCxnSpPr>
        <xdr:cNvPr id="755" name="直線コネクタ 754"/>
        <xdr:cNvCxnSpPr/>
      </xdr:nvCxnSpPr>
      <xdr:spPr>
        <a:xfrm>
          <a:off x="22072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6" name="直線コネクタ 75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70485</xdr:rowOff>
    </xdr:from>
    <xdr:ext cx="313690" cy="259080"/>
    <xdr:sp macro="" textlink="">
      <xdr:nvSpPr>
        <xdr:cNvPr id="757" name="諸支出金平均値テキスト"/>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58" name="フローチャート: 判断 757"/>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9" name="直線コネクタ 75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154940</xdr:rowOff>
    </xdr:from>
    <xdr:to xmlns:xdr="http://schemas.openxmlformats.org/drawingml/2006/spreadsheetDrawing">
      <xdr:col>112</xdr:col>
      <xdr:colOff>38100</xdr:colOff>
      <xdr:row>37</xdr:row>
      <xdr:rowOff>85090</xdr:rowOff>
    </xdr:to>
    <xdr:sp macro="" textlink="">
      <xdr:nvSpPr>
        <xdr:cNvPr id="760" name="フローチャート: 判断 759"/>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35</xdr:row>
      <xdr:rowOff>101600</xdr:rowOff>
    </xdr:from>
    <xdr:ext cx="378460" cy="259080"/>
    <xdr:sp macro="" textlink="">
      <xdr:nvSpPr>
        <xdr:cNvPr id="761" name="テキスト ボックス 760"/>
        <xdr:cNvSpPr txBox="1"/>
      </xdr:nvSpPr>
      <xdr:spPr>
        <a:xfrm>
          <a:off x="21134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2" name="直線コネクタ 76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132080</xdr:rowOff>
    </xdr:from>
    <xdr:to xmlns:xdr="http://schemas.openxmlformats.org/drawingml/2006/spreadsheetDrawing">
      <xdr:col>107</xdr:col>
      <xdr:colOff>101600</xdr:colOff>
      <xdr:row>36</xdr:row>
      <xdr:rowOff>62230</xdr:rowOff>
    </xdr:to>
    <xdr:sp macro="" textlink="">
      <xdr:nvSpPr>
        <xdr:cNvPr id="763" name="フローチャート: 判断 762"/>
        <xdr:cNvSpPr/>
      </xdr:nvSpPr>
      <xdr:spPr>
        <a:xfrm>
          <a:off x="20383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34</xdr:row>
      <xdr:rowOff>78740</xdr:rowOff>
    </xdr:from>
    <xdr:ext cx="378460" cy="259080"/>
    <xdr:sp macro="" textlink="">
      <xdr:nvSpPr>
        <xdr:cNvPr id="764" name="テキスト ボックス 763"/>
        <xdr:cNvSpPr txBox="1"/>
      </xdr:nvSpPr>
      <xdr:spPr>
        <a:xfrm>
          <a:off x="20245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5" name="直線コネクタ 76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11430</xdr:rowOff>
    </xdr:from>
    <xdr:to xmlns:xdr="http://schemas.openxmlformats.org/drawingml/2006/spreadsheetDrawing">
      <xdr:col>102</xdr:col>
      <xdr:colOff>165100</xdr:colOff>
      <xdr:row>34</xdr:row>
      <xdr:rowOff>113030</xdr:rowOff>
    </xdr:to>
    <xdr:sp macro="" textlink="">
      <xdr:nvSpPr>
        <xdr:cNvPr id="766" name="フローチャート: 判断 765"/>
        <xdr:cNvSpPr/>
      </xdr:nvSpPr>
      <xdr:spPr>
        <a:xfrm>
          <a:off x="19494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32</xdr:row>
      <xdr:rowOff>129540</xdr:rowOff>
    </xdr:from>
    <xdr:ext cx="378460" cy="259080"/>
    <xdr:sp macro="" textlink="">
      <xdr:nvSpPr>
        <xdr:cNvPr id="767" name="テキスト ボックス 766"/>
        <xdr:cNvSpPr txBox="1"/>
      </xdr:nvSpPr>
      <xdr:spPr>
        <a:xfrm>
          <a:off x="19356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30</xdr:row>
      <xdr:rowOff>154940</xdr:rowOff>
    </xdr:from>
    <xdr:to xmlns:xdr="http://schemas.openxmlformats.org/drawingml/2006/spreadsheetDrawing">
      <xdr:col>98</xdr:col>
      <xdr:colOff>38100</xdr:colOff>
      <xdr:row>31</xdr:row>
      <xdr:rowOff>85090</xdr:rowOff>
    </xdr:to>
    <xdr:sp macro="" textlink="">
      <xdr:nvSpPr>
        <xdr:cNvPr id="768" name="フローチャート: 判断 767"/>
        <xdr:cNvSpPr/>
      </xdr:nvSpPr>
      <xdr:spPr>
        <a:xfrm>
          <a:off x="18605500" y="52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29</xdr:row>
      <xdr:rowOff>101600</xdr:rowOff>
    </xdr:from>
    <xdr:ext cx="378460" cy="259080"/>
    <xdr:sp macro="" textlink="">
      <xdr:nvSpPr>
        <xdr:cNvPr id="769" name="テキスト ボックス 768"/>
        <xdr:cNvSpPr txBox="1"/>
      </xdr:nvSpPr>
      <xdr:spPr>
        <a:xfrm>
          <a:off x="18467070" y="507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26035</xdr:rowOff>
    </xdr:from>
    <xdr:ext cx="249555" cy="259080"/>
    <xdr:sp macro="" textlink="">
      <xdr:nvSpPr>
        <xdr:cNvPr id="776"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760" cy="259080"/>
    <xdr:sp macro="" textlink="">
      <xdr:nvSpPr>
        <xdr:cNvPr id="778" name="テキスト ボックス 777"/>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9" name="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760" cy="259080"/>
    <xdr:sp macro="" textlink="">
      <xdr:nvSpPr>
        <xdr:cNvPr id="780" name="テキスト ボックス 779"/>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8760" cy="259080"/>
    <xdr:sp macro="" textlink="">
      <xdr:nvSpPr>
        <xdr:cNvPr id="782" name="テキスト ボックス 781"/>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760" cy="259080"/>
    <xdr:sp macro="" textlink="">
      <xdr:nvSpPr>
        <xdr:cNvPr id="784" name="テキスト ボックス 783"/>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93" name="テキスト ボックス 792"/>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5" name="直線コネクタ 79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125" cy="248920"/>
    <xdr:sp macro="" textlink="">
      <xdr:nvSpPr>
        <xdr:cNvPr id="796" name="テキスト ボックス 795"/>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125" cy="248920"/>
    <xdr:sp macro="" textlink="">
      <xdr:nvSpPr>
        <xdr:cNvPr id="798" name="テキスト ボックス 797"/>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0" name="直線コネクタ 79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5" name="直線コネクタ 80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8" name="直線コネクタ 80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760" cy="259080"/>
    <xdr:sp macro="" textlink="">
      <xdr:nvSpPr>
        <xdr:cNvPr id="810" name="テキスト ボックス 809"/>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1" name="直線コネクタ 81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760" cy="259080"/>
    <xdr:sp macro="" textlink="">
      <xdr:nvSpPr>
        <xdr:cNvPr id="813" name="テキスト ボックス 812"/>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4" name="直線コネクタ 81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8760" cy="259080"/>
    <xdr:sp macro="" textlink="">
      <xdr:nvSpPr>
        <xdr:cNvPr id="816" name="テキスト ボックス 815"/>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760" cy="259080"/>
    <xdr:sp macro="" textlink="">
      <xdr:nvSpPr>
        <xdr:cNvPr id="818" name="テキスト ボックス 817"/>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8760" cy="259080"/>
    <xdr:sp macro="" textlink="">
      <xdr:nvSpPr>
        <xdr:cNvPr id="827" name="テキスト ボックス 826"/>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8760" cy="259080"/>
    <xdr:sp macro="" textlink="">
      <xdr:nvSpPr>
        <xdr:cNvPr id="829" name="テキスト ボックス 828"/>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8760" cy="259080"/>
    <xdr:sp macro="" textlink="">
      <xdr:nvSpPr>
        <xdr:cNvPr id="831" name="テキスト ボックス 830"/>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8760" cy="259080"/>
    <xdr:sp macro="" textlink="">
      <xdr:nvSpPr>
        <xdr:cNvPr id="833" name="テキスト ボックス 832"/>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215,789円となり、前年度から74,728円減少となった。これはコロナ対策関連の特別定額給付金の皆減が要因である。また、直営のCATV事業を実施しているため、過去５年間類似団体内で上位となっている状況が続いている。</a:t>
          </a:r>
          <a:r>
            <a:rPr kumimoji="1" lang="ja-JP" altLang="en-US" sz="1300">
              <a:latin typeface="ＭＳ Ｐゴシック"/>
              <a:ea typeface="ＭＳ Ｐゴシック"/>
            </a:rPr>
            <a:t>民生費は福祉事務所を設置していることで、類似団体内順位が高くなっている。前年度と比較すると住民税非課税世帯等臨時特別給付金と子育て世帯への給付金や生活保護費の影響により増となっている。</a:t>
          </a:r>
          <a:r>
            <a:rPr kumimoji="1" lang="ja-JP" altLang="en-US" sz="1300">
              <a:latin typeface="ＭＳ Ｐゴシック"/>
              <a:ea typeface="ＭＳ Ｐゴシック"/>
            </a:rPr>
            <a:t>衛生費は前年度に比べ病院補助金が減ったことで、一昨年度並みとなった。労働費は類似団体平均と同様に横ばい傾向である。</a:t>
          </a:r>
          <a:r>
            <a:rPr kumimoji="1" lang="ja-JP" altLang="en-US" sz="1300">
              <a:latin typeface="ＭＳ Ｐゴシック"/>
              <a:ea typeface="ＭＳ Ｐゴシック"/>
            </a:rPr>
            <a:t>農林水産業費が類似団体内で最も高くなっている要因は、中山間地域直接支払制度等の農林業振興対策経費と農業集落排水事業への繰出金が多額であるためである。</a:t>
          </a:r>
          <a:r>
            <a:rPr kumimoji="1" lang="ja-JP" altLang="en-US" sz="1300">
              <a:latin typeface="ＭＳ Ｐゴシック"/>
              <a:ea typeface="ＭＳ Ｐゴシック"/>
            </a:rPr>
            <a:t>商工費が前年度から2,009円増加したのは、コロナ対策で事業者に対する支援に取り組んだことによるものである。土木費で過去５年間において類似団体平均を上回っている年については、積雪量が多く、除雪経費が多額だったことが主要因である。</a:t>
          </a:r>
          <a:r>
            <a:rPr kumimoji="1" lang="ja-JP" altLang="en-US" sz="1300">
              <a:latin typeface="ＭＳ Ｐゴシック"/>
              <a:ea typeface="ＭＳ Ｐゴシック"/>
            </a:rPr>
            <a:t>消防費の高止まりは、常備消防を直営していることが要因である。教育費は学校耐震化と統廃合を進めてきた結果、横ばい傾向にある。</a:t>
          </a:r>
          <a:r>
            <a:rPr kumimoji="1" lang="ja-JP" altLang="en-US" sz="1300">
              <a:latin typeface="ＭＳ Ｐゴシック"/>
              <a:ea typeface="ＭＳ Ｐゴシック"/>
            </a:rPr>
            <a:t>災害復旧事業費は、令和３年８月７日から同月23日まで間の暴風雨及び豪雨により発生した災害により倍増となった。</a:t>
          </a:r>
          <a:r>
            <a:rPr kumimoji="1" lang="ja-JP" altLang="en-US" sz="1300">
              <a:latin typeface="ＭＳ Ｐゴシック"/>
              <a:ea typeface="ＭＳ Ｐゴシック"/>
            </a:rPr>
            <a:t>公債費は前年度と比較し2,503円減少したものの過去５年間類似団体内で最も高く、類似団体平均との差も大きい。引き続き投資的事業の抑制・平準化に取り組み、公債費の縮減に努める。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50">
              <a:latin typeface="ＭＳ ゴシック"/>
              <a:ea typeface="ＭＳ ゴシック"/>
            </a:rPr>
            <a:t>実質収支額は、</a:t>
          </a:r>
          <a:r>
            <a:rPr kumimoji="1" lang="ja-JP" altLang="en-US" sz="1350">
              <a:latin typeface="ＭＳ ゴシック"/>
              <a:ea typeface="ＭＳ ゴシック"/>
            </a:rPr>
            <a:t>普通交付税の合併特例加算縮減の影響などにより減少傾向にあったが、令和３年度は地方交付税等の増収により増加した。</a:t>
          </a:r>
          <a:r>
            <a:rPr kumimoji="1" lang="ja-JP" altLang="en-US" sz="1350">
              <a:latin typeface="ＭＳ ゴシック"/>
              <a:ea typeface="ＭＳ ゴシック"/>
            </a:rPr>
            <a:t>実質単年度収支は、合併特例加算の段階的縮減が始まった平成27年度から赤字が続いており、歳入財源不足を財政調整基金の取崩しで補う状況だったが、令和３年度は実質収支額の増加により基金を取崩すことなく黒字に転じた。</a:t>
          </a:r>
          <a:r>
            <a:rPr kumimoji="1" lang="ja-JP" altLang="en-US" sz="1350">
              <a:latin typeface="ＭＳ ゴシック"/>
              <a:ea typeface="ＭＳ ゴシック"/>
            </a:rPr>
            <a:t>持続可能な財政運営を行うため、第４期北広島町行政改革大綱を着実に実行し、本町の身の丈にあった予算規模の編成に取り組む。</a:t>
          </a:r>
          <a:endParaRPr kumimoji="1" lang="ja-JP" altLang="en-US" sz="135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令和３年度も引き続き全ての会計において黒字である。</a:t>
          </a:r>
          <a:endParaRPr kumimoji="1" lang="ja-JP" altLang="en-US" sz="1400">
            <a:latin typeface="ＭＳ ゴシック"/>
            <a:ea typeface="ＭＳ ゴシック"/>
          </a:endParaRPr>
        </a:p>
        <a:p>
          <a:r>
            <a:rPr kumimoji="1" lang="ja-JP" altLang="en-US" sz="1400">
              <a:latin typeface="ＭＳ ゴシック"/>
              <a:ea typeface="ＭＳ ゴシック"/>
            </a:rPr>
            <a:t>　公営企業会計である水道事業会計の黒字比率は増加傾向にある。</a:t>
          </a:r>
          <a:endParaRPr kumimoji="1" lang="ja-JP" altLang="en-US" sz="1400">
            <a:latin typeface="ＭＳ ゴシック"/>
            <a:ea typeface="ＭＳ ゴシック"/>
          </a:endParaRPr>
        </a:p>
        <a:p>
          <a:r>
            <a:rPr kumimoji="1" lang="ja-JP" altLang="en-US" sz="1400">
              <a:latin typeface="ＭＳ ゴシック"/>
              <a:ea typeface="ＭＳ ゴシック"/>
            </a:rPr>
            <a:t>　特別会計については、一般会計からの繰入金により黒字化している会計もある。</a:t>
          </a:r>
          <a:endParaRPr kumimoji="1" lang="ja-JP" altLang="en-US" sz="1400">
            <a:latin typeface="ＭＳ ゴシック"/>
            <a:ea typeface="ＭＳ ゴシック"/>
          </a:endParaRP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今後より一層、一般会計の収支は厳しくなっていくことが予想されることから、特に法非適公営企業の特別会計においては経営戦略を踏まえ、資金不足を発生させない健全で</a:t>
          </a:r>
          <a:r>
            <a:rPr kumimoji="1" lang="ja-JP" altLang="en-US" sz="1400">
              <a:latin typeface="ＭＳ ゴシック"/>
              <a:ea typeface="ＭＳ ゴシック"/>
            </a:rPr>
            <a:t>持続可能な財政運営に取り組む必要がある。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343692_&#21271;&#24195;&#23798;&#30010;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95" zoomScaleNormal="9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140</v>
      </c>
      <c r="C3" s="22"/>
      <c r="D3" s="22"/>
      <c r="E3" s="44"/>
      <c r="F3" s="44"/>
      <c r="G3" s="44"/>
      <c r="H3" s="44"/>
      <c r="I3" s="44"/>
      <c r="J3" s="44"/>
      <c r="K3" s="44"/>
      <c r="L3" s="44" t="s">
        <v>143</v>
      </c>
      <c r="M3" s="44"/>
      <c r="N3" s="44"/>
      <c r="O3" s="44"/>
      <c r="P3" s="44"/>
      <c r="Q3" s="44"/>
      <c r="R3" s="95"/>
      <c r="S3" s="95"/>
      <c r="T3" s="95"/>
      <c r="U3" s="95"/>
      <c r="V3" s="113"/>
      <c r="W3" s="128" t="s">
        <v>146</v>
      </c>
      <c r="X3" s="138"/>
      <c r="Y3" s="138"/>
      <c r="Z3" s="138"/>
      <c r="AA3" s="138"/>
      <c r="AB3" s="22"/>
      <c r="AC3" s="95" t="s">
        <v>147</v>
      </c>
      <c r="AD3" s="138"/>
      <c r="AE3" s="138"/>
      <c r="AF3" s="138"/>
      <c r="AG3" s="138"/>
      <c r="AH3" s="138"/>
      <c r="AI3" s="138"/>
      <c r="AJ3" s="138"/>
      <c r="AK3" s="138"/>
      <c r="AL3" s="165"/>
      <c r="AM3" s="128" t="s">
        <v>150</v>
      </c>
      <c r="AN3" s="138"/>
      <c r="AO3" s="138"/>
      <c r="AP3" s="138"/>
      <c r="AQ3" s="138"/>
      <c r="AR3" s="138"/>
      <c r="AS3" s="138"/>
      <c r="AT3" s="138"/>
      <c r="AU3" s="138"/>
      <c r="AV3" s="138"/>
      <c r="AW3" s="138"/>
      <c r="AX3" s="165"/>
      <c r="AY3" s="10" t="s">
        <v>8</v>
      </c>
      <c r="AZ3" s="27"/>
      <c r="BA3" s="27"/>
      <c r="BB3" s="27"/>
      <c r="BC3" s="27"/>
      <c r="BD3" s="27"/>
      <c r="BE3" s="27"/>
      <c r="BF3" s="27"/>
      <c r="BG3" s="27"/>
      <c r="BH3" s="27"/>
      <c r="BI3" s="27"/>
      <c r="BJ3" s="27"/>
      <c r="BK3" s="27"/>
      <c r="BL3" s="27"/>
      <c r="BM3" s="208"/>
      <c r="BN3" s="128" t="s">
        <v>155</v>
      </c>
      <c r="BO3" s="138"/>
      <c r="BP3" s="138"/>
      <c r="BQ3" s="138"/>
      <c r="BR3" s="138"/>
      <c r="BS3" s="138"/>
      <c r="BT3" s="138"/>
      <c r="BU3" s="165"/>
      <c r="BV3" s="128" t="s">
        <v>11</v>
      </c>
      <c r="BW3" s="138"/>
      <c r="BX3" s="138"/>
      <c r="BY3" s="138"/>
      <c r="BZ3" s="138"/>
      <c r="CA3" s="138"/>
      <c r="CB3" s="138"/>
      <c r="CC3" s="165"/>
      <c r="CD3" s="10" t="s">
        <v>8</v>
      </c>
      <c r="CE3" s="27"/>
      <c r="CF3" s="27"/>
      <c r="CG3" s="27"/>
      <c r="CH3" s="27"/>
      <c r="CI3" s="27"/>
      <c r="CJ3" s="27"/>
      <c r="CK3" s="27"/>
      <c r="CL3" s="27"/>
      <c r="CM3" s="27"/>
      <c r="CN3" s="27"/>
      <c r="CO3" s="27"/>
      <c r="CP3" s="27"/>
      <c r="CQ3" s="27"/>
      <c r="CR3" s="27"/>
      <c r="CS3" s="208"/>
      <c r="CT3" s="128" t="s">
        <v>156</v>
      </c>
      <c r="CU3" s="138"/>
      <c r="CV3" s="138"/>
      <c r="CW3" s="138"/>
      <c r="CX3" s="138"/>
      <c r="CY3" s="138"/>
      <c r="CZ3" s="138"/>
      <c r="DA3" s="165"/>
      <c r="DB3" s="128" t="s">
        <v>158</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159</v>
      </c>
      <c r="AZ4" s="198"/>
      <c r="BA4" s="198"/>
      <c r="BB4" s="198"/>
      <c r="BC4" s="198"/>
      <c r="BD4" s="198"/>
      <c r="BE4" s="198"/>
      <c r="BF4" s="198"/>
      <c r="BG4" s="198"/>
      <c r="BH4" s="198"/>
      <c r="BI4" s="198"/>
      <c r="BJ4" s="198"/>
      <c r="BK4" s="198"/>
      <c r="BL4" s="198"/>
      <c r="BM4" s="209"/>
      <c r="BN4" s="214">
        <v>17694153</v>
      </c>
      <c r="BO4" s="217"/>
      <c r="BP4" s="217"/>
      <c r="BQ4" s="217"/>
      <c r="BR4" s="217"/>
      <c r="BS4" s="217"/>
      <c r="BT4" s="217"/>
      <c r="BU4" s="220"/>
      <c r="BV4" s="214">
        <v>18290633</v>
      </c>
      <c r="BW4" s="217"/>
      <c r="BX4" s="217"/>
      <c r="BY4" s="217"/>
      <c r="BZ4" s="217"/>
      <c r="CA4" s="217"/>
      <c r="CB4" s="217"/>
      <c r="CC4" s="220"/>
      <c r="CD4" s="223" t="s">
        <v>161</v>
      </c>
      <c r="CE4" s="224"/>
      <c r="CF4" s="224"/>
      <c r="CG4" s="224"/>
      <c r="CH4" s="224"/>
      <c r="CI4" s="224"/>
      <c r="CJ4" s="224"/>
      <c r="CK4" s="224"/>
      <c r="CL4" s="224"/>
      <c r="CM4" s="224"/>
      <c r="CN4" s="224"/>
      <c r="CO4" s="224"/>
      <c r="CP4" s="224"/>
      <c r="CQ4" s="224"/>
      <c r="CR4" s="224"/>
      <c r="CS4" s="227"/>
      <c r="CT4" s="230">
        <v>4.3</v>
      </c>
      <c r="CU4" s="238"/>
      <c r="CV4" s="238"/>
      <c r="CW4" s="238"/>
      <c r="CX4" s="238"/>
      <c r="CY4" s="238"/>
      <c r="CZ4" s="238"/>
      <c r="DA4" s="246"/>
      <c r="DB4" s="230">
        <v>0.9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162</v>
      </c>
      <c r="AN5" s="59"/>
      <c r="AO5" s="59"/>
      <c r="AP5" s="59"/>
      <c r="AQ5" s="59"/>
      <c r="AR5" s="59"/>
      <c r="AS5" s="59"/>
      <c r="AT5" s="64"/>
      <c r="AU5" s="183" t="s">
        <v>76</v>
      </c>
      <c r="AV5" s="140"/>
      <c r="AW5" s="140"/>
      <c r="AX5" s="140"/>
      <c r="AY5" s="191" t="s">
        <v>151</v>
      </c>
      <c r="AZ5" s="199"/>
      <c r="BA5" s="199"/>
      <c r="BB5" s="199"/>
      <c r="BC5" s="199"/>
      <c r="BD5" s="199"/>
      <c r="BE5" s="199"/>
      <c r="BF5" s="199"/>
      <c r="BG5" s="199"/>
      <c r="BH5" s="199"/>
      <c r="BI5" s="199"/>
      <c r="BJ5" s="199"/>
      <c r="BK5" s="199"/>
      <c r="BL5" s="199"/>
      <c r="BM5" s="210"/>
      <c r="BN5" s="215">
        <v>17139095</v>
      </c>
      <c r="BO5" s="218"/>
      <c r="BP5" s="218"/>
      <c r="BQ5" s="218"/>
      <c r="BR5" s="218"/>
      <c r="BS5" s="218"/>
      <c r="BT5" s="218"/>
      <c r="BU5" s="221"/>
      <c r="BV5" s="215">
        <v>18067615</v>
      </c>
      <c r="BW5" s="218"/>
      <c r="BX5" s="218"/>
      <c r="BY5" s="218"/>
      <c r="BZ5" s="218"/>
      <c r="CA5" s="218"/>
      <c r="CB5" s="218"/>
      <c r="CC5" s="221"/>
      <c r="CD5" s="193" t="s">
        <v>164</v>
      </c>
      <c r="CE5" s="112"/>
      <c r="CF5" s="112"/>
      <c r="CG5" s="112"/>
      <c r="CH5" s="112"/>
      <c r="CI5" s="112"/>
      <c r="CJ5" s="112"/>
      <c r="CK5" s="112"/>
      <c r="CL5" s="112"/>
      <c r="CM5" s="112"/>
      <c r="CN5" s="112"/>
      <c r="CO5" s="112"/>
      <c r="CP5" s="112"/>
      <c r="CQ5" s="112"/>
      <c r="CR5" s="112"/>
      <c r="CS5" s="212"/>
      <c r="CT5" s="231">
        <v>85.1</v>
      </c>
      <c r="CU5" s="239"/>
      <c r="CV5" s="239"/>
      <c r="CW5" s="239"/>
      <c r="CX5" s="239"/>
      <c r="CY5" s="239"/>
      <c r="CZ5" s="239"/>
      <c r="DA5" s="247"/>
      <c r="DB5" s="231">
        <v>90.6</v>
      </c>
      <c r="DC5" s="239"/>
      <c r="DD5" s="239"/>
      <c r="DE5" s="239"/>
      <c r="DF5" s="239"/>
      <c r="DG5" s="239"/>
      <c r="DH5" s="239"/>
      <c r="DI5" s="247"/>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6"/>
      <c r="W6" s="131" t="s">
        <v>169</v>
      </c>
      <c r="X6" s="57"/>
      <c r="Y6" s="57"/>
      <c r="Z6" s="57"/>
      <c r="AA6" s="57"/>
      <c r="AB6" s="25"/>
      <c r="AC6" s="146" t="s">
        <v>170</v>
      </c>
      <c r="AD6" s="154"/>
      <c r="AE6" s="154"/>
      <c r="AF6" s="154"/>
      <c r="AG6" s="154"/>
      <c r="AH6" s="154"/>
      <c r="AI6" s="154"/>
      <c r="AJ6" s="154"/>
      <c r="AK6" s="154"/>
      <c r="AL6" s="168"/>
      <c r="AM6" s="176" t="s">
        <v>80</v>
      </c>
      <c r="AN6" s="59"/>
      <c r="AO6" s="59"/>
      <c r="AP6" s="59"/>
      <c r="AQ6" s="59"/>
      <c r="AR6" s="59"/>
      <c r="AS6" s="59"/>
      <c r="AT6" s="64"/>
      <c r="AU6" s="183" t="s">
        <v>76</v>
      </c>
      <c r="AV6" s="140"/>
      <c r="AW6" s="140"/>
      <c r="AX6" s="140"/>
      <c r="AY6" s="191" t="s">
        <v>175</v>
      </c>
      <c r="AZ6" s="199"/>
      <c r="BA6" s="199"/>
      <c r="BB6" s="199"/>
      <c r="BC6" s="199"/>
      <c r="BD6" s="199"/>
      <c r="BE6" s="199"/>
      <c r="BF6" s="199"/>
      <c r="BG6" s="199"/>
      <c r="BH6" s="199"/>
      <c r="BI6" s="199"/>
      <c r="BJ6" s="199"/>
      <c r="BK6" s="199"/>
      <c r="BL6" s="199"/>
      <c r="BM6" s="210"/>
      <c r="BN6" s="215">
        <v>555058</v>
      </c>
      <c r="BO6" s="218"/>
      <c r="BP6" s="218"/>
      <c r="BQ6" s="218"/>
      <c r="BR6" s="218"/>
      <c r="BS6" s="218"/>
      <c r="BT6" s="218"/>
      <c r="BU6" s="221"/>
      <c r="BV6" s="215">
        <v>223018</v>
      </c>
      <c r="BW6" s="218"/>
      <c r="BX6" s="218"/>
      <c r="BY6" s="218"/>
      <c r="BZ6" s="218"/>
      <c r="CA6" s="218"/>
      <c r="CB6" s="218"/>
      <c r="CC6" s="221"/>
      <c r="CD6" s="193" t="s">
        <v>176</v>
      </c>
      <c r="CE6" s="112"/>
      <c r="CF6" s="112"/>
      <c r="CG6" s="112"/>
      <c r="CH6" s="112"/>
      <c r="CI6" s="112"/>
      <c r="CJ6" s="112"/>
      <c r="CK6" s="112"/>
      <c r="CL6" s="112"/>
      <c r="CM6" s="112"/>
      <c r="CN6" s="112"/>
      <c r="CO6" s="112"/>
      <c r="CP6" s="112"/>
      <c r="CQ6" s="112"/>
      <c r="CR6" s="112"/>
      <c r="CS6" s="212"/>
      <c r="CT6" s="232">
        <v>88.8</v>
      </c>
      <c r="CU6" s="240"/>
      <c r="CV6" s="240"/>
      <c r="CW6" s="240"/>
      <c r="CX6" s="240"/>
      <c r="CY6" s="240"/>
      <c r="CZ6" s="240"/>
      <c r="DA6" s="248"/>
      <c r="DB6" s="232">
        <v>94</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177</v>
      </c>
      <c r="AN7" s="59"/>
      <c r="AO7" s="59"/>
      <c r="AP7" s="59"/>
      <c r="AQ7" s="59"/>
      <c r="AR7" s="59"/>
      <c r="AS7" s="59"/>
      <c r="AT7" s="64"/>
      <c r="AU7" s="183" t="s">
        <v>76</v>
      </c>
      <c r="AV7" s="140"/>
      <c r="AW7" s="140"/>
      <c r="AX7" s="140"/>
      <c r="AY7" s="191" t="s">
        <v>178</v>
      </c>
      <c r="AZ7" s="199"/>
      <c r="BA7" s="199"/>
      <c r="BB7" s="199"/>
      <c r="BC7" s="199"/>
      <c r="BD7" s="199"/>
      <c r="BE7" s="199"/>
      <c r="BF7" s="199"/>
      <c r="BG7" s="199"/>
      <c r="BH7" s="199"/>
      <c r="BI7" s="199"/>
      <c r="BJ7" s="199"/>
      <c r="BK7" s="199"/>
      <c r="BL7" s="199"/>
      <c r="BM7" s="210"/>
      <c r="BN7" s="215">
        <v>126744</v>
      </c>
      <c r="BO7" s="218"/>
      <c r="BP7" s="218"/>
      <c r="BQ7" s="218"/>
      <c r="BR7" s="218"/>
      <c r="BS7" s="218"/>
      <c r="BT7" s="218"/>
      <c r="BU7" s="221"/>
      <c r="BV7" s="215">
        <v>138521</v>
      </c>
      <c r="BW7" s="218"/>
      <c r="BX7" s="218"/>
      <c r="BY7" s="218"/>
      <c r="BZ7" s="218"/>
      <c r="CA7" s="218"/>
      <c r="CB7" s="218"/>
      <c r="CC7" s="221"/>
      <c r="CD7" s="193" t="s">
        <v>179</v>
      </c>
      <c r="CE7" s="112"/>
      <c r="CF7" s="112"/>
      <c r="CG7" s="112"/>
      <c r="CH7" s="112"/>
      <c r="CI7" s="112"/>
      <c r="CJ7" s="112"/>
      <c r="CK7" s="112"/>
      <c r="CL7" s="112"/>
      <c r="CM7" s="112"/>
      <c r="CN7" s="112"/>
      <c r="CO7" s="112"/>
      <c r="CP7" s="112"/>
      <c r="CQ7" s="112"/>
      <c r="CR7" s="112"/>
      <c r="CS7" s="212"/>
      <c r="CT7" s="215">
        <v>9928915</v>
      </c>
      <c r="CU7" s="218"/>
      <c r="CV7" s="218"/>
      <c r="CW7" s="218"/>
      <c r="CX7" s="218"/>
      <c r="CY7" s="218"/>
      <c r="CZ7" s="218"/>
      <c r="DA7" s="221"/>
      <c r="DB7" s="215">
        <v>9556552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180</v>
      </c>
      <c r="AN8" s="59"/>
      <c r="AO8" s="59"/>
      <c r="AP8" s="59"/>
      <c r="AQ8" s="59"/>
      <c r="AR8" s="59"/>
      <c r="AS8" s="59"/>
      <c r="AT8" s="64"/>
      <c r="AU8" s="183" t="s">
        <v>76</v>
      </c>
      <c r="AV8" s="140"/>
      <c r="AW8" s="140"/>
      <c r="AX8" s="140"/>
      <c r="AY8" s="191" t="s">
        <v>183</v>
      </c>
      <c r="AZ8" s="199"/>
      <c r="BA8" s="199"/>
      <c r="BB8" s="199"/>
      <c r="BC8" s="199"/>
      <c r="BD8" s="199"/>
      <c r="BE8" s="199"/>
      <c r="BF8" s="199"/>
      <c r="BG8" s="199"/>
      <c r="BH8" s="199"/>
      <c r="BI8" s="199"/>
      <c r="BJ8" s="199"/>
      <c r="BK8" s="199"/>
      <c r="BL8" s="199"/>
      <c r="BM8" s="210"/>
      <c r="BN8" s="215">
        <v>428314</v>
      </c>
      <c r="BO8" s="218"/>
      <c r="BP8" s="218"/>
      <c r="BQ8" s="218"/>
      <c r="BR8" s="218"/>
      <c r="BS8" s="218"/>
      <c r="BT8" s="218"/>
      <c r="BU8" s="221"/>
      <c r="BV8" s="215">
        <v>84497</v>
      </c>
      <c r="BW8" s="218"/>
      <c r="BX8" s="218"/>
      <c r="BY8" s="218"/>
      <c r="BZ8" s="218"/>
      <c r="CA8" s="218"/>
      <c r="CB8" s="218"/>
      <c r="CC8" s="221"/>
      <c r="CD8" s="193" t="s">
        <v>184</v>
      </c>
      <c r="CE8" s="112"/>
      <c r="CF8" s="112"/>
      <c r="CG8" s="112"/>
      <c r="CH8" s="112"/>
      <c r="CI8" s="112"/>
      <c r="CJ8" s="112"/>
      <c r="CK8" s="112"/>
      <c r="CL8" s="112"/>
      <c r="CM8" s="112"/>
      <c r="CN8" s="112"/>
      <c r="CO8" s="112"/>
      <c r="CP8" s="112"/>
      <c r="CQ8" s="112"/>
      <c r="CR8" s="112"/>
      <c r="CS8" s="212"/>
      <c r="CT8" s="233">
        <v>0.35</v>
      </c>
      <c r="CU8" s="241"/>
      <c r="CV8" s="241"/>
      <c r="CW8" s="241"/>
      <c r="CX8" s="241"/>
      <c r="CY8" s="241"/>
      <c r="CZ8" s="241"/>
      <c r="DA8" s="249"/>
      <c r="DB8" s="233">
        <v>0.35</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17763</v>
      </c>
      <c r="S9" s="107"/>
      <c r="T9" s="107"/>
      <c r="U9" s="107"/>
      <c r="V9" s="118"/>
      <c r="W9" s="128" t="s">
        <v>186</v>
      </c>
      <c r="X9" s="138"/>
      <c r="Y9" s="138"/>
      <c r="Z9" s="138"/>
      <c r="AA9" s="138"/>
      <c r="AB9" s="138"/>
      <c r="AC9" s="138"/>
      <c r="AD9" s="138"/>
      <c r="AE9" s="138"/>
      <c r="AF9" s="138"/>
      <c r="AG9" s="138"/>
      <c r="AH9" s="138"/>
      <c r="AI9" s="138"/>
      <c r="AJ9" s="138"/>
      <c r="AK9" s="138"/>
      <c r="AL9" s="165"/>
      <c r="AM9" s="176" t="s">
        <v>187</v>
      </c>
      <c r="AN9" s="59"/>
      <c r="AO9" s="59"/>
      <c r="AP9" s="59"/>
      <c r="AQ9" s="59"/>
      <c r="AR9" s="59"/>
      <c r="AS9" s="59"/>
      <c r="AT9" s="64"/>
      <c r="AU9" s="183" t="s">
        <v>76</v>
      </c>
      <c r="AV9" s="140"/>
      <c r="AW9" s="140"/>
      <c r="AX9" s="140"/>
      <c r="AY9" s="191" t="s">
        <v>77</v>
      </c>
      <c r="AZ9" s="199"/>
      <c r="BA9" s="199"/>
      <c r="BB9" s="199"/>
      <c r="BC9" s="199"/>
      <c r="BD9" s="199"/>
      <c r="BE9" s="199"/>
      <c r="BF9" s="199"/>
      <c r="BG9" s="199"/>
      <c r="BH9" s="199"/>
      <c r="BI9" s="199"/>
      <c r="BJ9" s="199"/>
      <c r="BK9" s="199"/>
      <c r="BL9" s="199"/>
      <c r="BM9" s="210"/>
      <c r="BN9" s="215">
        <v>343817</v>
      </c>
      <c r="BO9" s="218"/>
      <c r="BP9" s="218"/>
      <c r="BQ9" s="218"/>
      <c r="BR9" s="218"/>
      <c r="BS9" s="218"/>
      <c r="BT9" s="218"/>
      <c r="BU9" s="221"/>
      <c r="BV9" s="215">
        <v>8803</v>
      </c>
      <c r="BW9" s="218"/>
      <c r="BX9" s="218"/>
      <c r="BY9" s="218"/>
      <c r="BZ9" s="218"/>
      <c r="CA9" s="218"/>
      <c r="CB9" s="218"/>
      <c r="CC9" s="221"/>
      <c r="CD9" s="193" t="s">
        <v>74</v>
      </c>
      <c r="CE9" s="112"/>
      <c r="CF9" s="112"/>
      <c r="CG9" s="112"/>
      <c r="CH9" s="112"/>
      <c r="CI9" s="112"/>
      <c r="CJ9" s="112"/>
      <c r="CK9" s="112"/>
      <c r="CL9" s="112"/>
      <c r="CM9" s="112"/>
      <c r="CN9" s="112"/>
      <c r="CO9" s="112"/>
      <c r="CP9" s="112"/>
      <c r="CQ9" s="112"/>
      <c r="CR9" s="112"/>
      <c r="CS9" s="212"/>
      <c r="CT9" s="231">
        <v>19.399999999999999</v>
      </c>
      <c r="CU9" s="239"/>
      <c r="CV9" s="239"/>
      <c r="CW9" s="239"/>
      <c r="CX9" s="239"/>
      <c r="CY9" s="239"/>
      <c r="CZ9" s="239"/>
      <c r="DA9" s="247"/>
      <c r="DB9" s="231">
        <v>21.4</v>
      </c>
      <c r="DC9" s="239"/>
      <c r="DD9" s="239"/>
      <c r="DE9" s="239"/>
      <c r="DF9" s="239"/>
      <c r="DG9" s="239"/>
      <c r="DH9" s="239"/>
      <c r="DI9" s="247"/>
    </row>
    <row r="10" spans="1:119" ht="18.75" customHeight="1">
      <c r="A10" s="2"/>
      <c r="B10" s="10"/>
      <c r="C10" s="27"/>
      <c r="D10" s="27"/>
      <c r="E10" s="27"/>
      <c r="F10" s="27"/>
      <c r="G10" s="27"/>
      <c r="H10" s="27"/>
      <c r="I10" s="27"/>
      <c r="J10" s="27"/>
      <c r="K10" s="31"/>
      <c r="L10" s="52" t="s">
        <v>190</v>
      </c>
      <c r="M10" s="59"/>
      <c r="N10" s="59"/>
      <c r="O10" s="59"/>
      <c r="P10" s="59"/>
      <c r="Q10" s="64"/>
      <c r="R10" s="73">
        <v>18918</v>
      </c>
      <c r="S10" s="81"/>
      <c r="T10" s="81"/>
      <c r="U10" s="81"/>
      <c r="V10" s="119"/>
      <c r="W10" s="129"/>
      <c r="X10" s="54"/>
      <c r="Y10" s="54"/>
      <c r="Z10" s="54"/>
      <c r="AA10" s="54"/>
      <c r="AB10" s="54"/>
      <c r="AC10" s="54"/>
      <c r="AD10" s="54"/>
      <c r="AE10" s="54"/>
      <c r="AF10" s="54"/>
      <c r="AG10" s="54"/>
      <c r="AH10" s="54"/>
      <c r="AI10" s="54"/>
      <c r="AJ10" s="54"/>
      <c r="AK10" s="54"/>
      <c r="AL10" s="166"/>
      <c r="AM10" s="176" t="s">
        <v>191</v>
      </c>
      <c r="AN10" s="59"/>
      <c r="AO10" s="59"/>
      <c r="AP10" s="59"/>
      <c r="AQ10" s="59"/>
      <c r="AR10" s="59"/>
      <c r="AS10" s="59"/>
      <c r="AT10" s="64"/>
      <c r="AU10" s="183" t="s">
        <v>194</v>
      </c>
      <c r="AV10" s="140"/>
      <c r="AW10" s="140"/>
      <c r="AX10" s="140"/>
      <c r="AY10" s="191" t="s">
        <v>195</v>
      </c>
      <c r="AZ10" s="199"/>
      <c r="BA10" s="199"/>
      <c r="BB10" s="199"/>
      <c r="BC10" s="199"/>
      <c r="BD10" s="199"/>
      <c r="BE10" s="199"/>
      <c r="BF10" s="199"/>
      <c r="BG10" s="199"/>
      <c r="BH10" s="199"/>
      <c r="BI10" s="199"/>
      <c r="BJ10" s="199"/>
      <c r="BK10" s="199"/>
      <c r="BL10" s="199"/>
      <c r="BM10" s="210"/>
      <c r="BN10" s="215">
        <v>44401</v>
      </c>
      <c r="BO10" s="218"/>
      <c r="BP10" s="218"/>
      <c r="BQ10" s="218"/>
      <c r="BR10" s="218"/>
      <c r="BS10" s="218"/>
      <c r="BT10" s="218"/>
      <c r="BU10" s="221"/>
      <c r="BV10" s="215">
        <v>39342</v>
      </c>
      <c r="BW10" s="218"/>
      <c r="BX10" s="218"/>
      <c r="BY10" s="218"/>
      <c r="BZ10" s="218"/>
      <c r="CA10" s="218"/>
      <c r="CB10" s="218"/>
      <c r="CC10" s="221"/>
      <c r="CD10" s="223" t="s">
        <v>196</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199</v>
      </c>
      <c r="M11" s="60"/>
      <c r="N11" s="60"/>
      <c r="O11" s="60"/>
      <c r="P11" s="60"/>
      <c r="Q11" s="65"/>
      <c r="R11" s="99" t="s">
        <v>200</v>
      </c>
      <c r="S11" s="108"/>
      <c r="T11" s="108"/>
      <c r="U11" s="108"/>
      <c r="V11" s="120"/>
      <c r="W11" s="129"/>
      <c r="X11" s="54"/>
      <c r="Y11" s="54"/>
      <c r="Z11" s="54"/>
      <c r="AA11" s="54"/>
      <c r="AB11" s="54"/>
      <c r="AC11" s="54"/>
      <c r="AD11" s="54"/>
      <c r="AE11" s="54"/>
      <c r="AF11" s="54"/>
      <c r="AG11" s="54"/>
      <c r="AH11" s="54"/>
      <c r="AI11" s="54"/>
      <c r="AJ11" s="54"/>
      <c r="AK11" s="54"/>
      <c r="AL11" s="166"/>
      <c r="AM11" s="176" t="s">
        <v>201</v>
      </c>
      <c r="AN11" s="59"/>
      <c r="AO11" s="59"/>
      <c r="AP11" s="59"/>
      <c r="AQ11" s="59"/>
      <c r="AR11" s="59"/>
      <c r="AS11" s="59"/>
      <c r="AT11" s="64"/>
      <c r="AU11" s="183" t="s">
        <v>194</v>
      </c>
      <c r="AV11" s="140"/>
      <c r="AW11" s="140"/>
      <c r="AX11" s="140"/>
      <c r="AY11" s="191" t="s">
        <v>202</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206</v>
      </c>
      <c r="CE11" s="112"/>
      <c r="CF11" s="112"/>
      <c r="CG11" s="112"/>
      <c r="CH11" s="112"/>
      <c r="CI11" s="112"/>
      <c r="CJ11" s="112"/>
      <c r="CK11" s="112"/>
      <c r="CL11" s="112"/>
      <c r="CM11" s="112"/>
      <c r="CN11" s="112"/>
      <c r="CO11" s="112"/>
      <c r="CP11" s="112"/>
      <c r="CQ11" s="112"/>
      <c r="CR11" s="112"/>
      <c r="CS11" s="212"/>
      <c r="CT11" s="233" t="s">
        <v>207</v>
      </c>
      <c r="CU11" s="241"/>
      <c r="CV11" s="241"/>
      <c r="CW11" s="241"/>
      <c r="CX11" s="241"/>
      <c r="CY11" s="241"/>
      <c r="CZ11" s="241"/>
      <c r="DA11" s="249"/>
      <c r="DB11" s="233" t="s">
        <v>207</v>
      </c>
      <c r="DC11" s="241"/>
      <c r="DD11" s="241"/>
      <c r="DE11" s="241"/>
      <c r="DF11" s="241"/>
      <c r="DG11" s="241"/>
      <c r="DH11" s="241"/>
      <c r="DI11" s="249"/>
    </row>
    <row r="12" spans="1:119" ht="18.75" customHeight="1">
      <c r="A12" s="2"/>
      <c r="B12" s="11" t="s">
        <v>66</v>
      </c>
      <c r="C12" s="28"/>
      <c r="D12" s="28"/>
      <c r="E12" s="28"/>
      <c r="F12" s="28"/>
      <c r="G12" s="28"/>
      <c r="H12" s="28"/>
      <c r="I12" s="28"/>
      <c r="J12" s="28"/>
      <c r="K12" s="61"/>
      <c r="L12" s="67" t="s">
        <v>208</v>
      </c>
      <c r="M12" s="76"/>
      <c r="N12" s="76"/>
      <c r="O12" s="76"/>
      <c r="P12" s="76"/>
      <c r="Q12" s="88"/>
      <c r="R12" s="100">
        <v>17797</v>
      </c>
      <c r="S12" s="109"/>
      <c r="T12" s="109"/>
      <c r="U12" s="109"/>
      <c r="V12" s="121"/>
      <c r="W12" s="133" t="s">
        <v>8</v>
      </c>
      <c r="X12" s="140"/>
      <c r="Y12" s="140"/>
      <c r="Z12" s="140"/>
      <c r="AA12" s="140"/>
      <c r="AB12" s="145"/>
      <c r="AC12" s="149" t="s">
        <v>120</v>
      </c>
      <c r="AD12" s="156"/>
      <c r="AE12" s="156"/>
      <c r="AF12" s="156"/>
      <c r="AG12" s="159"/>
      <c r="AH12" s="149" t="s">
        <v>211</v>
      </c>
      <c r="AI12" s="156"/>
      <c r="AJ12" s="156"/>
      <c r="AK12" s="156"/>
      <c r="AL12" s="171"/>
      <c r="AM12" s="176" t="s">
        <v>212</v>
      </c>
      <c r="AN12" s="59"/>
      <c r="AO12" s="59"/>
      <c r="AP12" s="59"/>
      <c r="AQ12" s="59"/>
      <c r="AR12" s="59"/>
      <c r="AS12" s="59"/>
      <c r="AT12" s="64"/>
      <c r="AU12" s="183" t="s">
        <v>76</v>
      </c>
      <c r="AV12" s="140"/>
      <c r="AW12" s="140"/>
      <c r="AX12" s="140"/>
      <c r="AY12" s="191" t="s">
        <v>215</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100000</v>
      </c>
      <c r="BW12" s="218"/>
      <c r="BX12" s="218"/>
      <c r="BY12" s="218"/>
      <c r="BZ12" s="218"/>
      <c r="CA12" s="218"/>
      <c r="CB12" s="218"/>
      <c r="CC12" s="221"/>
      <c r="CD12" s="193" t="s">
        <v>216</v>
      </c>
      <c r="CE12" s="112"/>
      <c r="CF12" s="112"/>
      <c r="CG12" s="112"/>
      <c r="CH12" s="112"/>
      <c r="CI12" s="112"/>
      <c r="CJ12" s="112"/>
      <c r="CK12" s="112"/>
      <c r="CL12" s="112"/>
      <c r="CM12" s="112"/>
      <c r="CN12" s="112"/>
      <c r="CO12" s="112"/>
      <c r="CP12" s="112"/>
      <c r="CQ12" s="112"/>
      <c r="CR12" s="112"/>
      <c r="CS12" s="212"/>
      <c r="CT12" s="233" t="s">
        <v>207</v>
      </c>
      <c r="CU12" s="241"/>
      <c r="CV12" s="241"/>
      <c r="CW12" s="241"/>
      <c r="CX12" s="241"/>
      <c r="CY12" s="241"/>
      <c r="CZ12" s="241"/>
      <c r="DA12" s="249"/>
      <c r="DB12" s="233" t="s">
        <v>207</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218</v>
      </c>
      <c r="N13" s="83"/>
      <c r="O13" s="83"/>
      <c r="P13" s="83"/>
      <c r="Q13" s="89"/>
      <c r="R13" s="101">
        <v>17332</v>
      </c>
      <c r="S13" s="110"/>
      <c r="T13" s="110"/>
      <c r="U13" s="110"/>
      <c r="V13" s="122"/>
      <c r="W13" s="131" t="s">
        <v>219</v>
      </c>
      <c r="X13" s="57"/>
      <c r="Y13" s="57"/>
      <c r="Z13" s="57"/>
      <c r="AA13" s="57"/>
      <c r="AB13" s="25"/>
      <c r="AC13" s="73">
        <v>1521</v>
      </c>
      <c r="AD13" s="81"/>
      <c r="AE13" s="81"/>
      <c r="AF13" s="81"/>
      <c r="AG13" s="85"/>
      <c r="AH13" s="73">
        <v>1799</v>
      </c>
      <c r="AI13" s="81"/>
      <c r="AJ13" s="81"/>
      <c r="AK13" s="81"/>
      <c r="AL13" s="119"/>
      <c r="AM13" s="176" t="s">
        <v>221</v>
      </c>
      <c r="AN13" s="59"/>
      <c r="AO13" s="59"/>
      <c r="AP13" s="59"/>
      <c r="AQ13" s="59"/>
      <c r="AR13" s="59"/>
      <c r="AS13" s="59"/>
      <c r="AT13" s="64"/>
      <c r="AU13" s="183" t="s">
        <v>194</v>
      </c>
      <c r="AV13" s="140"/>
      <c r="AW13" s="140"/>
      <c r="AX13" s="140"/>
      <c r="AY13" s="191" t="s">
        <v>223</v>
      </c>
      <c r="AZ13" s="199"/>
      <c r="BA13" s="199"/>
      <c r="BB13" s="199"/>
      <c r="BC13" s="199"/>
      <c r="BD13" s="199"/>
      <c r="BE13" s="199"/>
      <c r="BF13" s="199"/>
      <c r="BG13" s="199"/>
      <c r="BH13" s="199"/>
      <c r="BI13" s="199"/>
      <c r="BJ13" s="199"/>
      <c r="BK13" s="199"/>
      <c r="BL13" s="199"/>
      <c r="BM13" s="210"/>
      <c r="BN13" s="215">
        <v>388218</v>
      </c>
      <c r="BO13" s="218"/>
      <c r="BP13" s="218"/>
      <c r="BQ13" s="218"/>
      <c r="BR13" s="218"/>
      <c r="BS13" s="218"/>
      <c r="BT13" s="218"/>
      <c r="BU13" s="221"/>
      <c r="BV13" s="215">
        <v>-51855</v>
      </c>
      <c r="BW13" s="218"/>
      <c r="BX13" s="218"/>
      <c r="BY13" s="218"/>
      <c r="BZ13" s="218"/>
      <c r="CA13" s="218"/>
      <c r="CB13" s="218"/>
      <c r="CC13" s="221"/>
      <c r="CD13" s="193" t="s">
        <v>224</v>
      </c>
      <c r="CE13" s="112"/>
      <c r="CF13" s="112"/>
      <c r="CG13" s="112"/>
      <c r="CH13" s="112"/>
      <c r="CI13" s="112"/>
      <c r="CJ13" s="112"/>
      <c r="CK13" s="112"/>
      <c r="CL13" s="112"/>
      <c r="CM13" s="112"/>
      <c r="CN13" s="112"/>
      <c r="CO13" s="112"/>
      <c r="CP13" s="112"/>
      <c r="CQ13" s="112"/>
      <c r="CR13" s="112"/>
      <c r="CS13" s="212"/>
      <c r="CT13" s="231">
        <v>13.7</v>
      </c>
      <c r="CU13" s="239"/>
      <c r="CV13" s="239"/>
      <c r="CW13" s="239"/>
      <c r="CX13" s="239"/>
      <c r="CY13" s="239"/>
      <c r="CZ13" s="239"/>
      <c r="DA13" s="247"/>
      <c r="DB13" s="231">
        <v>14.4</v>
      </c>
      <c r="DC13" s="239"/>
      <c r="DD13" s="239"/>
      <c r="DE13" s="239"/>
      <c r="DF13" s="239"/>
      <c r="DG13" s="239"/>
      <c r="DH13" s="239"/>
      <c r="DI13" s="247"/>
    </row>
    <row r="14" spans="1:119" ht="18.75" customHeight="1">
      <c r="A14" s="2"/>
      <c r="B14" s="12"/>
      <c r="C14" s="29"/>
      <c r="D14" s="29"/>
      <c r="E14" s="29"/>
      <c r="F14" s="29"/>
      <c r="G14" s="29"/>
      <c r="H14" s="29"/>
      <c r="I14" s="29"/>
      <c r="J14" s="29"/>
      <c r="K14" s="62"/>
      <c r="L14" s="69" t="s">
        <v>228</v>
      </c>
      <c r="M14" s="78"/>
      <c r="N14" s="78"/>
      <c r="O14" s="78"/>
      <c r="P14" s="78"/>
      <c r="Q14" s="90"/>
      <c r="R14" s="101">
        <v>18244</v>
      </c>
      <c r="S14" s="110"/>
      <c r="T14" s="110"/>
      <c r="U14" s="110"/>
      <c r="V14" s="122"/>
      <c r="W14" s="130"/>
      <c r="X14" s="58"/>
      <c r="Y14" s="58"/>
      <c r="Z14" s="58"/>
      <c r="AA14" s="58"/>
      <c r="AB14" s="24"/>
      <c r="AC14" s="150">
        <v>16.2</v>
      </c>
      <c r="AD14" s="157"/>
      <c r="AE14" s="157"/>
      <c r="AF14" s="157"/>
      <c r="AG14" s="160"/>
      <c r="AH14" s="150">
        <v>18.2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231</v>
      </c>
      <c r="CE14" s="201"/>
      <c r="CF14" s="201"/>
      <c r="CG14" s="201"/>
      <c r="CH14" s="201"/>
      <c r="CI14" s="201"/>
      <c r="CJ14" s="201"/>
      <c r="CK14" s="201"/>
      <c r="CL14" s="201"/>
      <c r="CM14" s="201"/>
      <c r="CN14" s="201"/>
      <c r="CO14" s="201"/>
      <c r="CP14" s="201"/>
      <c r="CQ14" s="201"/>
      <c r="CR14" s="201"/>
      <c r="CS14" s="213"/>
      <c r="CT14" s="235">
        <v>57.3</v>
      </c>
      <c r="CU14" s="243"/>
      <c r="CV14" s="243"/>
      <c r="CW14" s="243"/>
      <c r="CX14" s="243"/>
      <c r="CY14" s="243"/>
      <c r="CZ14" s="243"/>
      <c r="DA14" s="251"/>
      <c r="DB14" s="235">
        <v>69.8</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218</v>
      </c>
      <c r="N15" s="83"/>
      <c r="O15" s="83"/>
      <c r="P15" s="83"/>
      <c r="Q15" s="89"/>
      <c r="R15" s="101">
        <v>17668</v>
      </c>
      <c r="S15" s="110"/>
      <c r="T15" s="110"/>
      <c r="U15" s="110"/>
      <c r="V15" s="122"/>
      <c r="W15" s="131" t="s">
        <v>6</v>
      </c>
      <c r="X15" s="57"/>
      <c r="Y15" s="57"/>
      <c r="Z15" s="57"/>
      <c r="AA15" s="57"/>
      <c r="AB15" s="25"/>
      <c r="AC15" s="73">
        <v>2850</v>
      </c>
      <c r="AD15" s="81"/>
      <c r="AE15" s="81"/>
      <c r="AF15" s="81"/>
      <c r="AG15" s="85"/>
      <c r="AH15" s="73">
        <v>2840</v>
      </c>
      <c r="AI15" s="81"/>
      <c r="AJ15" s="81"/>
      <c r="AK15" s="81"/>
      <c r="AL15" s="119"/>
      <c r="AM15" s="176"/>
      <c r="AN15" s="59"/>
      <c r="AO15" s="59"/>
      <c r="AP15" s="59"/>
      <c r="AQ15" s="59"/>
      <c r="AR15" s="59"/>
      <c r="AS15" s="59"/>
      <c r="AT15" s="64"/>
      <c r="AU15" s="183"/>
      <c r="AV15" s="140"/>
      <c r="AW15" s="140"/>
      <c r="AX15" s="140"/>
      <c r="AY15" s="190" t="s">
        <v>233</v>
      </c>
      <c r="AZ15" s="198"/>
      <c r="BA15" s="198"/>
      <c r="BB15" s="198"/>
      <c r="BC15" s="198"/>
      <c r="BD15" s="198"/>
      <c r="BE15" s="198"/>
      <c r="BF15" s="198"/>
      <c r="BG15" s="198"/>
      <c r="BH15" s="198"/>
      <c r="BI15" s="198"/>
      <c r="BJ15" s="198"/>
      <c r="BK15" s="198"/>
      <c r="BL15" s="198"/>
      <c r="BM15" s="209"/>
      <c r="BN15" s="214">
        <v>2915360</v>
      </c>
      <c r="BO15" s="217"/>
      <c r="BP15" s="217"/>
      <c r="BQ15" s="217"/>
      <c r="BR15" s="217"/>
      <c r="BS15" s="217"/>
      <c r="BT15" s="217"/>
      <c r="BU15" s="220"/>
      <c r="BV15" s="214">
        <v>3003023</v>
      </c>
      <c r="BW15" s="217"/>
      <c r="BX15" s="217"/>
      <c r="BY15" s="217"/>
      <c r="BZ15" s="217"/>
      <c r="CA15" s="217"/>
      <c r="CB15" s="217"/>
      <c r="CC15" s="220"/>
      <c r="CD15" s="223" t="s">
        <v>217</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234</v>
      </c>
      <c r="S16" s="111"/>
      <c r="T16" s="111"/>
      <c r="U16" s="111"/>
      <c r="V16" s="123"/>
      <c r="W16" s="130"/>
      <c r="X16" s="58"/>
      <c r="Y16" s="58"/>
      <c r="Z16" s="58"/>
      <c r="AA16" s="58"/>
      <c r="AB16" s="24"/>
      <c r="AC16" s="150">
        <v>30.4</v>
      </c>
      <c r="AD16" s="157"/>
      <c r="AE16" s="157"/>
      <c r="AF16" s="157"/>
      <c r="AG16" s="160"/>
      <c r="AH16" s="150">
        <v>28.7</v>
      </c>
      <c r="AI16" s="157"/>
      <c r="AJ16" s="157"/>
      <c r="AK16" s="157"/>
      <c r="AL16" s="172"/>
      <c r="AM16" s="176"/>
      <c r="AN16" s="59"/>
      <c r="AO16" s="59"/>
      <c r="AP16" s="59"/>
      <c r="AQ16" s="59"/>
      <c r="AR16" s="59"/>
      <c r="AS16" s="59"/>
      <c r="AT16" s="64"/>
      <c r="AU16" s="183"/>
      <c r="AV16" s="140"/>
      <c r="AW16" s="140"/>
      <c r="AX16" s="140"/>
      <c r="AY16" s="191" t="s">
        <v>118</v>
      </c>
      <c r="AZ16" s="199"/>
      <c r="BA16" s="199"/>
      <c r="BB16" s="199"/>
      <c r="BC16" s="199"/>
      <c r="BD16" s="199"/>
      <c r="BE16" s="199"/>
      <c r="BF16" s="199"/>
      <c r="BG16" s="199"/>
      <c r="BH16" s="199"/>
      <c r="BI16" s="199"/>
      <c r="BJ16" s="199"/>
      <c r="BK16" s="199"/>
      <c r="BL16" s="199"/>
      <c r="BM16" s="210"/>
      <c r="BN16" s="215">
        <v>8769030</v>
      </c>
      <c r="BO16" s="218"/>
      <c r="BP16" s="218"/>
      <c r="BQ16" s="218"/>
      <c r="BR16" s="218"/>
      <c r="BS16" s="218"/>
      <c r="BT16" s="218"/>
      <c r="BU16" s="221"/>
      <c r="BV16" s="215">
        <v>8450413</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236</v>
      </c>
      <c r="S17" s="111"/>
      <c r="T17" s="111"/>
      <c r="U17" s="111"/>
      <c r="V17" s="123"/>
      <c r="W17" s="131" t="s">
        <v>105</v>
      </c>
      <c r="X17" s="57"/>
      <c r="Y17" s="57"/>
      <c r="Z17" s="57"/>
      <c r="AA17" s="57"/>
      <c r="AB17" s="25"/>
      <c r="AC17" s="73">
        <v>4996</v>
      </c>
      <c r="AD17" s="81"/>
      <c r="AE17" s="81"/>
      <c r="AF17" s="81"/>
      <c r="AG17" s="85"/>
      <c r="AH17" s="73">
        <v>5250</v>
      </c>
      <c r="AI17" s="81"/>
      <c r="AJ17" s="81"/>
      <c r="AK17" s="81"/>
      <c r="AL17" s="119"/>
      <c r="AM17" s="176"/>
      <c r="AN17" s="59"/>
      <c r="AO17" s="59"/>
      <c r="AP17" s="59"/>
      <c r="AQ17" s="59"/>
      <c r="AR17" s="59"/>
      <c r="AS17" s="59"/>
      <c r="AT17" s="64"/>
      <c r="AU17" s="183"/>
      <c r="AV17" s="140"/>
      <c r="AW17" s="140"/>
      <c r="AX17" s="140"/>
      <c r="AY17" s="191" t="s">
        <v>144</v>
      </c>
      <c r="AZ17" s="199"/>
      <c r="BA17" s="199"/>
      <c r="BB17" s="199"/>
      <c r="BC17" s="199"/>
      <c r="BD17" s="199"/>
      <c r="BE17" s="199"/>
      <c r="BF17" s="199"/>
      <c r="BG17" s="199"/>
      <c r="BH17" s="199"/>
      <c r="BI17" s="199"/>
      <c r="BJ17" s="199"/>
      <c r="BK17" s="199"/>
      <c r="BL17" s="199"/>
      <c r="BM17" s="210"/>
      <c r="BN17" s="215">
        <v>3652230</v>
      </c>
      <c r="BO17" s="218"/>
      <c r="BP17" s="218"/>
      <c r="BQ17" s="218"/>
      <c r="BR17" s="218"/>
      <c r="BS17" s="218"/>
      <c r="BT17" s="218"/>
      <c r="BU17" s="221"/>
      <c r="BV17" s="215">
        <v>3773570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240</v>
      </c>
      <c r="C18" s="31"/>
      <c r="D18" s="31"/>
      <c r="E18" s="49"/>
      <c r="F18" s="49"/>
      <c r="G18" s="49"/>
      <c r="H18" s="49"/>
      <c r="I18" s="49"/>
      <c r="J18" s="49"/>
      <c r="K18" s="49"/>
      <c r="L18" s="71">
        <v>646.20000000000005</v>
      </c>
      <c r="M18" s="71"/>
      <c r="N18" s="71"/>
      <c r="O18" s="71"/>
      <c r="P18" s="71"/>
      <c r="Q18" s="71"/>
      <c r="R18" s="103"/>
      <c r="S18" s="103"/>
      <c r="T18" s="103"/>
      <c r="U18" s="103"/>
      <c r="V18" s="124"/>
      <c r="W18" s="132"/>
      <c r="X18" s="139"/>
      <c r="Y18" s="139"/>
      <c r="Z18" s="139"/>
      <c r="AA18" s="139"/>
      <c r="AB18" s="26"/>
      <c r="AC18" s="151">
        <v>53.3</v>
      </c>
      <c r="AD18" s="158"/>
      <c r="AE18" s="158"/>
      <c r="AF18" s="158"/>
      <c r="AG18" s="161"/>
      <c r="AH18" s="151">
        <v>53.1</v>
      </c>
      <c r="AI18" s="158"/>
      <c r="AJ18" s="158"/>
      <c r="AK18" s="158"/>
      <c r="AL18" s="173"/>
      <c r="AM18" s="176"/>
      <c r="AN18" s="59"/>
      <c r="AO18" s="59"/>
      <c r="AP18" s="59"/>
      <c r="AQ18" s="59"/>
      <c r="AR18" s="59"/>
      <c r="AS18" s="59"/>
      <c r="AT18" s="64"/>
      <c r="AU18" s="183"/>
      <c r="AV18" s="140"/>
      <c r="AW18" s="140"/>
      <c r="AX18" s="140"/>
      <c r="AY18" s="191" t="s">
        <v>241</v>
      </c>
      <c r="AZ18" s="199"/>
      <c r="BA18" s="199"/>
      <c r="BB18" s="199"/>
      <c r="BC18" s="199"/>
      <c r="BD18" s="199"/>
      <c r="BE18" s="199"/>
      <c r="BF18" s="199"/>
      <c r="BG18" s="199"/>
      <c r="BH18" s="199"/>
      <c r="BI18" s="199"/>
      <c r="BJ18" s="199"/>
      <c r="BK18" s="199"/>
      <c r="BL18" s="199"/>
      <c r="BM18" s="210"/>
      <c r="BN18" s="215">
        <v>8635498</v>
      </c>
      <c r="BO18" s="218"/>
      <c r="BP18" s="218"/>
      <c r="BQ18" s="218"/>
      <c r="BR18" s="218"/>
      <c r="BS18" s="218"/>
      <c r="BT18" s="218"/>
      <c r="BU18" s="221"/>
      <c r="BV18" s="215">
        <v>8639471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27</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225</v>
      </c>
      <c r="AZ19" s="199"/>
      <c r="BA19" s="199"/>
      <c r="BB19" s="199"/>
      <c r="BC19" s="199"/>
      <c r="BD19" s="199"/>
      <c r="BE19" s="199"/>
      <c r="BF19" s="199"/>
      <c r="BG19" s="199"/>
      <c r="BH19" s="199"/>
      <c r="BI19" s="199"/>
      <c r="BJ19" s="199"/>
      <c r="BK19" s="199"/>
      <c r="BL19" s="199"/>
      <c r="BM19" s="210"/>
      <c r="BN19" s="215">
        <v>11628950</v>
      </c>
      <c r="BO19" s="218"/>
      <c r="BP19" s="218"/>
      <c r="BQ19" s="218"/>
      <c r="BR19" s="218"/>
      <c r="BS19" s="218"/>
      <c r="BT19" s="218"/>
      <c r="BU19" s="221"/>
      <c r="BV19" s="215">
        <v>11003281</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243</v>
      </c>
      <c r="C20" s="31"/>
      <c r="D20" s="31"/>
      <c r="E20" s="49"/>
      <c r="F20" s="49"/>
      <c r="G20" s="49"/>
      <c r="H20" s="49"/>
      <c r="I20" s="49"/>
      <c r="J20" s="49"/>
      <c r="K20" s="49"/>
      <c r="L20" s="72">
        <v>7677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148</v>
      </c>
      <c r="C22" s="33"/>
      <c r="D22" s="41"/>
      <c r="E22" s="50" t="s">
        <v>8</v>
      </c>
      <c r="F22" s="57"/>
      <c r="G22" s="57"/>
      <c r="H22" s="57"/>
      <c r="I22" s="57"/>
      <c r="J22" s="57"/>
      <c r="K22" s="25"/>
      <c r="L22" s="50" t="s">
        <v>246</v>
      </c>
      <c r="M22" s="57"/>
      <c r="N22" s="57"/>
      <c r="O22" s="57"/>
      <c r="P22" s="25"/>
      <c r="Q22" s="93" t="s">
        <v>248</v>
      </c>
      <c r="R22" s="105"/>
      <c r="S22" s="105"/>
      <c r="T22" s="105"/>
      <c r="U22" s="105"/>
      <c r="V22" s="126"/>
      <c r="W22" s="134" t="s">
        <v>249</v>
      </c>
      <c r="X22" s="33"/>
      <c r="Y22" s="41"/>
      <c r="Z22" s="50" t="s">
        <v>8</v>
      </c>
      <c r="AA22" s="57"/>
      <c r="AB22" s="57"/>
      <c r="AC22" s="57"/>
      <c r="AD22" s="57"/>
      <c r="AE22" s="57"/>
      <c r="AF22" s="57"/>
      <c r="AG22" s="25"/>
      <c r="AH22" s="164" t="s">
        <v>188</v>
      </c>
      <c r="AI22" s="57"/>
      <c r="AJ22" s="57"/>
      <c r="AK22" s="57"/>
      <c r="AL22" s="25"/>
      <c r="AM22" s="164" t="s">
        <v>250</v>
      </c>
      <c r="AN22" s="179"/>
      <c r="AO22" s="179"/>
      <c r="AP22" s="179"/>
      <c r="AQ22" s="179"/>
      <c r="AR22" s="181"/>
      <c r="AS22" s="93" t="s">
        <v>248</v>
      </c>
      <c r="AT22" s="105"/>
      <c r="AU22" s="105"/>
      <c r="AV22" s="105"/>
      <c r="AW22" s="105"/>
      <c r="AX22" s="188"/>
      <c r="AY22" s="190" t="s">
        <v>252</v>
      </c>
      <c r="AZ22" s="198"/>
      <c r="BA22" s="198"/>
      <c r="BB22" s="198"/>
      <c r="BC22" s="198"/>
      <c r="BD22" s="198"/>
      <c r="BE22" s="198"/>
      <c r="BF22" s="198"/>
      <c r="BG22" s="198"/>
      <c r="BH22" s="198"/>
      <c r="BI22" s="198"/>
      <c r="BJ22" s="198"/>
      <c r="BK22" s="198"/>
      <c r="BL22" s="198"/>
      <c r="BM22" s="209"/>
      <c r="BN22" s="214">
        <v>14089270</v>
      </c>
      <c r="BO22" s="217"/>
      <c r="BP22" s="217"/>
      <c r="BQ22" s="217"/>
      <c r="BR22" s="217"/>
      <c r="BS22" s="217"/>
      <c r="BT22" s="217"/>
      <c r="BU22" s="220"/>
      <c r="BV22" s="214">
        <v>14846000</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254</v>
      </c>
      <c r="AZ23" s="199"/>
      <c r="BA23" s="199"/>
      <c r="BB23" s="199"/>
      <c r="BC23" s="199"/>
      <c r="BD23" s="199"/>
      <c r="BE23" s="199"/>
      <c r="BF23" s="199"/>
      <c r="BG23" s="199"/>
      <c r="BH23" s="199"/>
      <c r="BI23" s="199"/>
      <c r="BJ23" s="199"/>
      <c r="BK23" s="199"/>
      <c r="BL23" s="199"/>
      <c r="BM23" s="210"/>
      <c r="BN23" s="215">
        <v>7124048</v>
      </c>
      <c r="BO23" s="218"/>
      <c r="BP23" s="218"/>
      <c r="BQ23" s="218"/>
      <c r="BR23" s="218"/>
      <c r="BS23" s="218"/>
      <c r="BT23" s="218"/>
      <c r="BU23" s="221"/>
      <c r="BV23" s="215">
        <v>7462518</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256</v>
      </c>
      <c r="F24" s="59"/>
      <c r="G24" s="59"/>
      <c r="H24" s="59"/>
      <c r="I24" s="59"/>
      <c r="J24" s="59"/>
      <c r="K24" s="64"/>
      <c r="L24" s="73">
        <v>1</v>
      </c>
      <c r="M24" s="81"/>
      <c r="N24" s="81"/>
      <c r="O24" s="81"/>
      <c r="P24" s="85"/>
      <c r="Q24" s="73">
        <v>7300</v>
      </c>
      <c r="R24" s="81"/>
      <c r="S24" s="81"/>
      <c r="T24" s="81"/>
      <c r="U24" s="81"/>
      <c r="V24" s="85"/>
      <c r="W24" s="135"/>
      <c r="X24" s="34"/>
      <c r="Y24" s="42"/>
      <c r="Z24" s="52" t="s">
        <v>257</v>
      </c>
      <c r="AA24" s="59"/>
      <c r="AB24" s="59"/>
      <c r="AC24" s="59"/>
      <c r="AD24" s="59"/>
      <c r="AE24" s="59"/>
      <c r="AF24" s="59"/>
      <c r="AG24" s="64"/>
      <c r="AH24" s="73">
        <v>244</v>
      </c>
      <c r="AI24" s="81"/>
      <c r="AJ24" s="81"/>
      <c r="AK24" s="81"/>
      <c r="AL24" s="85"/>
      <c r="AM24" s="73">
        <v>807152</v>
      </c>
      <c r="AN24" s="81"/>
      <c r="AO24" s="81"/>
      <c r="AP24" s="81"/>
      <c r="AQ24" s="81"/>
      <c r="AR24" s="85"/>
      <c r="AS24" s="73">
        <v>3308</v>
      </c>
      <c r="AT24" s="81"/>
      <c r="AU24" s="81"/>
      <c r="AV24" s="81"/>
      <c r="AW24" s="81"/>
      <c r="AX24" s="119"/>
      <c r="AY24" s="192" t="s">
        <v>259</v>
      </c>
      <c r="AZ24" s="200"/>
      <c r="BA24" s="200"/>
      <c r="BB24" s="200"/>
      <c r="BC24" s="200"/>
      <c r="BD24" s="200"/>
      <c r="BE24" s="200"/>
      <c r="BF24" s="200"/>
      <c r="BG24" s="200"/>
      <c r="BH24" s="200"/>
      <c r="BI24" s="200"/>
      <c r="BJ24" s="200"/>
      <c r="BK24" s="200"/>
      <c r="BL24" s="200"/>
      <c r="BM24" s="211"/>
      <c r="BN24" s="215">
        <v>9935581</v>
      </c>
      <c r="BO24" s="218"/>
      <c r="BP24" s="218"/>
      <c r="BQ24" s="218"/>
      <c r="BR24" s="218"/>
      <c r="BS24" s="218"/>
      <c r="BT24" s="218"/>
      <c r="BU24" s="221"/>
      <c r="BV24" s="215">
        <v>10573374</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238</v>
      </c>
      <c r="F25" s="59"/>
      <c r="G25" s="59"/>
      <c r="H25" s="59"/>
      <c r="I25" s="59"/>
      <c r="J25" s="59"/>
      <c r="K25" s="64"/>
      <c r="L25" s="73">
        <v>1</v>
      </c>
      <c r="M25" s="81"/>
      <c r="N25" s="81"/>
      <c r="O25" s="81"/>
      <c r="P25" s="85"/>
      <c r="Q25" s="73">
        <v>6020</v>
      </c>
      <c r="R25" s="81"/>
      <c r="S25" s="81"/>
      <c r="T25" s="81"/>
      <c r="U25" s="81"/>
      <c r="V25" s="85"/>
      <c r="W25" s="135"/>
      <c r="X25" s="34"/>
      <c r="Y25" s="42"/>
      <c r="Z25" s="52" t="s">
        <v>260</v>
      </c>
      <c r="AA25" s="59"/>
      <c r="AB25" s="59"/>
      <c r="AC25" s="59"/>
      <c r="AD25" s="59"/>
      <c r="AE25" s="59"/>
      <c r="AF25" s="59"/>
      <c r="AG25" s="64"/>
      <c r="AH25" s="73">
        <v>58</v>
      </c>
      <c r="AI25" s="81"/>
      <c r="AJ25" s="81"/>
      <c r="AK25" s="81"/>
      <c r="AL25" s="85"/>
      <c r="AM25" s="73">
        <v>173420</v>
      </c>
      <c r="AN25" s="81"/>
      <c r="AO25" s="81"/>
      <c r="AP25" s="81"/>
      <c r="AQ25" s="81"/>
      <c r="AR25" s="85"/>
      <c r="AS25" s="73">
        <v>2990</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1574540</v>
      </c>
      <c r="BO25" s="217"/>
      <c r="BP25" s="217"/>
      <c r="BQ25" s="217"/>
      <c r="BR25" s="217"/>
      <c r="BS25" s="217"/>
      <c r="BT25" s="217"/>
      <c r="BU25" s="220"/>
      <c r="BV25" s="214">
        <v>2160374</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5710</v>
      </c>
      <c r="R26" s="81"/>
      <c r="S26" s="81"/>
      <c r="T26" s="81"/>
      <c r="U26" s="81"/>
      <c r="V26" s="85"/>
      <c r="W26" s="135"/>
      <c r="X26" s="34"/>
      <c r="Y26" s="42"/>
      <c r="Z26" s="52" t="s">
        <v>262</v>
      </c>
      <c r="AA26" s="144"/>
      <c r="AB26" s="144"/>
      <c r="AC26" s="144"/>
      <c r="AD26" s="144"/>
      <c r="AE26" s="144"/>
      <c r="AF26" s="144"/>
      <c r="AG26" s="162"/>
      <c r="AH26" s="73">
        <v>1</v>
      </c>
      <c r="AI26" s="81"/>
      <c r="AJ26" s="81"/>
      <c r="AK26" s="81"/>
      <c r="AL26" s="85"/>
      <c r="AM26" s="73" t="s">
        <v>265</v>
      </c>
      <c r="AN26" s="81"/>
      <c r="AO26" s="81"/>
      <c r="AP26" s="81"/>
      <c r="AQ26" s="81"/>
      <c r="AR26" s="85"/>
      <c r="AS26" s="73" t="s">
        <v>265</v>
      </c>
      <c r="AT26" s="81"/>
      <c r="AU26" s="81"/>
      <c r="AV26" s="81"/>
      <c r="AW26" s="81"/>
      <c r="AX26" s="119"/>
      <c r="AY26" s="193" t="s">
        <v>266</v>
      </c>
      <c r="AZ26" s="112"/>
      <c r="BA26" s="112"/>
      <c r="BB26" s="112"/>
      <c r="BC26" s="112"/>
      <c r="BD26" s="112"/>
      <c r="BE26" s="112"/>
      <c r="BF26" s="112"/>
      <c r="BG26" s="112"/>
      <c r="BH26" s="112"/>
      <c r="BI26" s="112"/>
      <c r="BJ26" s="112"/>
      <c r="BK26" s="112"/>
      <c r="BL26" s="112"/>
      <c r="BM26" s="212"/>
      <c r="BN26" s="215" t="s">
        <v>207</v>
      </c>
      <c r="BO26" s="218"/>
      <c r="BP26" s="218"/>
      <c r="BQ26" s="218"/>
      <c r="BR26" s="218"/>
      <c r="BS26" s="218"/>
      <c r="BT26" s="218"/>
      <c r="BU26" s="221"/>
      <c r="BV26" s="215" t="s">
        <v>207</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267</v>
      </c>
      <c r="F27" s="59"/>
      <c r="G27" s="59"/>
      <c r="H27" s="59"/>
      <c r="I27" s="59"/>
      <c r="J27" s="59"/>
      <c r="K27" s="64"/>
      <c r="L27" s="73">
        <v>1</v>
      </c>
      <c r="M27" s="81"/>
      <c r="N27" s="81"/>
      <c r="O27" s="81"/>
      <c r="P27" s="85"/>
      <c r="Q27" s="73">
        <v>2930</v>
      </c>
      <c r="R27" s="81"/>
      <c r="S27" s="81"/>
      <c r="T27" s="81"/>
      <c r="U27" s="81"/>
      <c r="V27" s="85"/>
      <c r="W27" s="135"/>
      <c r="X27" s="34"/>
      <c r="Y27" s="42"/>
      <c r="Z27" s="52" t="s">
        <v>269</v>
      </c>
      <c r="AA27" s="59"/>
      <c r="AB27" s="59"/>
      <c r="AC27" s="59"/>
      <c r="AD27" s="59"/>
      <c r="AE27" s="59"/>
      <c r="AF27" s="59"/>
      <c r="AG27" s="64"/>
      <c r="AH27" s="73">
        <v>3</v>
      </c>
      <c r="AI27" s="81"/>
      <c r="AJ27" s="81"/>
      <c r="AK27" s="81"/>
      <c r="AL27" s="85"/>
      <c r="AM27" s="73">
        <v>11946</v>
      </c>
      <c r="AN27" s="81"/>
      <c r="AO27" s="81"/>
      <c r="AP27" s="81"/>
      <c r="AQ27" s="81"/>
      <c r="AR27" s="85"/>
      <c r="AS27" s="73">
        <v>3982</v>
      </c>
      <c r="AT27" s="81"/>
      <c r="AU27" s="81"/>
      <c r="AV27" s="81"/>
      <c r="AW27" s="81"/>
      <c r="AX27" s="119"/>
      <c r="AY27" s="194" t="s">
        <v>271</v>
      </c>
      <c r="AZ27" s="201"/>
      <c r="BA27" s="201"/>
      <c r="BB27" s="201"/>
      <c r="BC27" s="201"/>
      <c r="BD27" s="201"/>
      <c r="BE27" s="201"/>
      <c r="BF27" s="201"/>
      <c r="BG27" s="201"/>
      <c r="BH27" s="201"/>
      <c r="BI27" s="201"/>
      <c r="BJ27" s="201"/>
      <c r="BK27" s="201"/>
      <c r="BL27" s="201"/>
      <c r="BM27" s="213"/>
      <c r="BN27" s="216" t="s">
        <v>207</v>
      </c>
      <c r="BO27" s="219"/>
      <c r="BP27" s="219"/>
      <c r="BQ27" s="219"/>
      <c r="BR27" s="219"/>
      <c r="BS27" s="219"/>
      <c r="BT27" s="219"/>
      <c r="BU27" s="222"/>
      <c r="BV27" s="216" t="s">
        <v>207</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272</v>
      </c>
      <c r="F28" s="59"/>
      <c r="G28" s="59"/>
      <c r="H28" s="59"/>
      <c r="I28" s="59"/>
      <c r="J28" s="59"/>
      <c r="K28" s="64"/>
      <c r="L28" s="73">
        <v>1</v>
      </c>
      <c r="M28" s="81"/>
      <c r="N28" s="81"/>
      <c r="O28" s="81"/>
      <c r="P28" s="85"/>
      <c r="Q28" s="73">
        <v>2460</v>
      </c>
      <c r="R28" s="81"/>
      <c r="S28" s="81"/>
      <c r="T28" s="81"/>
      <c r="U28" s="81"/>
      <c r="V28" s="85"/>
      <c r="W28" s="135"/>
      <c r="X28" s="34"/>
      <c r="Y28" s="42"/>
      <c r="Z28" s="52" t="s">
        <v>39</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9"/>
      <c r="AY28" s="195" t="s">
        <v>275</v>
      </c>
      <c r="AZ28" s="202"/>
      <c r="BA28" s="202"/>
      <c r="BB28" s="205"/>
      <c r="BC28" s="190" t="s">
        <v>110</v>
      </c>
      <c r="BD28" s="198"/>
      <c r="BE28" s="198"/>
      <c r="BF28" s="198"/>
      <c r="BG28" s="198"/>
      <c r="BH28" s="198"/>
      <c r="BI28" s="198"/>
      <c r="BJ28" s="198"/>
      <c r="BK28" s="198"/>
      <c r="BL28" s="198"/>
      <c r="BM28" s="209"/>
      <c r="BN28" s="214">
        <v>1163993</v>
      </c>
      <c r="BO28" s="217"/>
      <c r="BP28" s="217"/>
      <c r="BQ28" s="217"/>
      <c r="BR28" s="217"/>
      <c r="BS28" s="217"/>
      <c r="BT28" s="217"/>
      <c r="BU28" s="220"/>
      <c r="BV28" s="214">
        <v>1119592</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276</v>
      </c>
      <c r="F29" s="59"/>
      <c r="G29" s="59"/>
      <c r="H29" s="59"/>
      <c r="I29" s="59"/>
      <c r="J29" s="59"/>
      <c r="K29" s="64"/>
      <c r="L29" s="73">
        <v>10</v>
      </c>
      <c r="M29" s="81"/>
      <c r="N29" s="81"/>
      <c r="O29" s="81"/>
      <c r="P29" s="85"/>
      <c r="Q29" s="73">
        <v>2210</v>
      </c>
      <c r="R29" s="81"/>
      <c r="S29" s="81"/>
      <c r="T29" s="81"/>
      <c r="U29" s="81"/>
      <c r="V29" s="85"/>
      <c r="W29" s="136"/>
      <c r="X29" s="141"/>
      <c r="Y29" s="143"/>
      <c r="Z29" s="52" t="s">
        <v>278</v>
      </c>
      <c r="AA29" s="59"/>
      <c r="AB29" s="59"/>
      <c r="AC29" s="59"/>
      <c r="AD29" s="59"/>
      <c r="AE29" s="59"/>
      <c r="AF29" s="59"/>
      <c r="AG29" s="64"/>
      <c r="AH29" s="73">
        <v>247</v>
      </c>
      <c r="AI29" s="81"/>
      <c r="AJ29" s="81"/>
      <c r="AK29" s="81"/>
      <c r="AL29" s="85"/>
      <c r="AM29" s="73">
        <v>819098</v>
      </c>
      <c r="AN29" s="81"/>
      <c r="AO29" s="81"/>
      <c r="AP29" s="81"/>
      <c r="AQ29" s="81"/>
      <c r="AR29" s="85"/>
      <c r="AS29" s="73">
        <v>3316</v>
      </c>
      <c r="AT29" s="81"/>
      <c r="AU29" s="81"/>
      <c r="AV29" s="81"/>
      <c r="AW29" s="81"/>
      <c r="AX29" s="119"/>
      <c r="AY29" s="196"/>
      <c r="AZ29" s="203"/>
      <c r="BA29" s="203"/>
      <c r="BB29" s="206"/>
      <c r="BC29" s="191" t="s">
        <v>280</v>
      </c>
      <c r="BD29" s="199"/>
      <c r="BE29" s="199"/>
      <c r="BF29" s="199"/>
      <c r="BG29" s="199"/>
      <c r="BH29" s="199"/>
      <c r="BI29" s="199"/>
      <c r="BJ29" s="199"/>
      <c r="BK29" s="199"/>
      <c r="BL29" s="199"/>
      <c r="BM29" s="210"/>
      <c r="BN29" s="215">
        <v>233303</v>
      </c>
      <c r="BO29" s="218"/>
      <c r="BP29" s="218"/>
      <c r="BQ29" s="218"/>
      <c r="BR29" s="218"/>
      <c r="BS29" s="218"/>
      <c r="BT29" s="218"/>
      <c r="BU29" s="221"/>
      <c r="BV29" s="215">
        <v>117219</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281</v>
      </c>
      <c r="X30" s="142"/>
      <c r="Y30" s="142"/>
      <c r="Z30" s="142"/>
      <c r="AA30" s="142"/>
      <c r="AB30" s="142"/>
      <c r="AC30" s="142"/>
      <c r="AD30" s="142"/>
      <c r="AE30" s="142"/>
      <c r="AF30" s="142"/>
      <c r="AG30" s="163"/>
      <c r="AH30" s="151">
        <v>97.8</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75</v>
      </c>
      <c r="BD30" s="200"/>
      <c r="BE30" s="200"/>
      <c r="BF30" s="200"/>
      <c r="BG30" s="200"/>
      <c r="BH30" s="200"/>
      <c r="BI30" s="200"/>
      <c r="BJ30" s="200"/>
      <c r="BK30" s="200"/>
      <c r="BL30" s="200"/>
      <c r="BM30" s="211"/>
      <c r="BN30" s="216">
        <v>1466650</v>
      </c>
      <c r="BO30" s="219"/>
      <c r="BP30" s="219"/>
      <c r="BQ30" s="219"/>
      <c r="BR30" s="219"/>
      <c r="BS30" s="219"/>
      <c r="BT30" s="219"/>
      <c r="BU30" s="222"/>
      <c r="BV30" s="216">
        <v>1119487</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192</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283</v>
      </c>
      <c r="AN32" s="112"/>
      <c r="AO32" s="112"/>
      <c r="AP32" s="112"/>
      <c r="AQ32" s="112"/>
      <c r="AR32" s="112"/>
      <c r="AS32" s="112"/>
      <c r="AT32" s="112"/>
      <c r="AU32" s="112"/>
      <c r="AV32" s="112"/>
      <c r="AW32" s="112"/>
      <c r="AX32" s="112"/>
      <c r="AY32" s="112"/>
      <c r="AZ32" s="112"/>
      <c r="BA32" s="112"/>
      <c r="BB32" s="112"/>
      <c r="BC32" s="112"/>
      <c r="BE32" s="112" t="s">
        <v>284</v>
      </c>
      <c r="BF32" s="112"/>
      <c r="BG32" s="112"/>
      <c r="BH32" s="112"/>
      <c r="BI32" s="112"/>
      <c r="BJ32" s="112"/>
      <c r="BK32" s="112"/>
      <c r="BL32" s="112"/>
      <c r="BM32" s="112"/>
      <c r="BN32" s="112"/>
      <c r="BO32" s="112"/>
      <c r="BP32" s="112"/>
      <c r="BQ32" s="112"/>
      <c r="BR32" s="112"/>
      <c r="BS32" s="112"/>
      <c r="BT32" s="112"/>
      <c r="BU32" s="112"/>
      <c r="BW32" s="112" t="s">
        <v>286</v>
      </c>
      <c r="BX32" s="112"/>
      <c r="BY32" s="112"/>
      <c r="BZ32" s="112"/>
      <c r="CA32" s="112"/>
      <c r="CB32" s="112"/>
      <c r="CC32" s="112"/>
      <c r="CD32" s="112"/>
      <c r="CE32" s="112"/>
      <c r="CF32" s="112"/>
      <c r="CG32" s="112"/>
      <c r="CH32" s="112"/>
      <c r="CI32" s="112"/>
      <c r="CJ32" s="112"/>
      <c r="CK32" s="112"/>
      <c r="CL32" s="112"/>
      <c r="CM32" s="112"/>
      <c r="CO32" s="112" t="s">
        <v>287</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288</v>
      </c>
      <c r="F33" s="54"/>
      <c r="G33" s="54"/>
      <c r="H33" s="54"/>
      <c r="I33" s="54"/>
      <c r="J33" s="54"/>
      <c r="K33" s="54"/>
      <c r="L33" s="54"/>
      <c r="M33" s="54"/>
      <c r="N33" s="54"/>
      <c r="O33" s="54"/>
      <c r="P33" s="54"/>
      <c r="Q33" s="54"/>
      <c r="R33" s="54"/>
      <c r="S33" s="54"/>
      <c r="T33" s="54"/>
      <c r="U33" s="37" t="s">
        <v>60</v>
      </c>
      <c r="V33" s="37"/>
      <c r="W33" s="54" t="s">
        <v>288</v>
      </c>
      <c r="X33" s="54"/>
      <c r="Y33" s="54"/>
      <c r="Z33" s="54"/>
      <c r="AA33" s="54"/>
      <c r="AB33" s="54"/>
      <c r="AC33" s="54"/>
      <c r="AD33" s="54"/>
      <c r="AE33" s="54"/>
      <c r="AF33" s="54"/>
      <c r="AG33" s="54"/>
      <c r="AH33" s="54"/>
      <c r="AI33" s="54"/>
      <c r="AJ33" s="54"/>
      <c r="AK33" s="54"/>
      <c r="AL33" s="54"/>
      <c r="AM33" s="37" t="s">
        <v>60</v>
      </c>
      <c r="AN33" s="37"/>
      <c r="AO33" s="54" t="s">
        <v>288</v>
      </c>
      <c r="AP33" s="54"/>
      <c r="AQ33" s="54"/>
      <c r="AR33" s="54"/>
      <c r="AS33" s="54"/>
      <c r="AT33" s="54"/>
      <c r="AU33" s="54"/>
      <c r="AV33" s="54"/>
      <c r="AW33" s="54"/>
      <c r="AX33" s="54"/>
      <c r="AY33" s="54"/>
      <c r="AZ33" s="54"/>
      <c r="BA33" s="54"/>
      <c r="BB33" s="54"/>
      <c r="BC33" s="54"/>
      <c r="BD33" s="37"/>
      <c r="BE33" s="54" t="s">
        <v>290</v>
      </c>
      <c r="BF33" s="54"/>
      <c r="BG33" s="54" t="s">
        <v>173</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60</v>
      </c>
      <c r="CP33" s="37"/>
      <c r="CQ33" s="54" t="s">
        <v>291</v>
      </c>
      <c r="CR33" s="54"/>
      <c r="CS33" s="54"/>
      <c r="CT33" s="54"/>
      <c r="CU33" s="54"/>
      <c r="CV33" s="54"/>
      <c r="CW33" s="54"/>
      <c r="CX33" s="54"/>
      <c r="CY33" s="54"/>
      <c r="CZ33" s="54"/>
      <c r="DA33" s="54"/>
      <c r="DB33" s="54"/>
      <c r="DC33" s="54"/>
      <c r="DD33" s="54"/>
      <c r="DE33" s="54"/>
      <c r="DF33" s="54"/>
      <c r="DG33" s="254" t="s">
        <v>87</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電気事業特別会計</v>
      </c>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芸北プラモーション</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情報基盤整備事業特別会計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IF('各会計、関係団体の財政状況及び健全化判断比率'!B34="","",'各会計、関係団体の財政状況及び健全化判断比率'!B34)</f>
        <v>農業集落排水事業特別会計</v>
      </c>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後期高齢者医療広域連合（特別会計）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北広島町農林建公社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10</v>
      </c>
      <c r="BF36" s="38"/>
      <c r="BG36" s="55" t="str">
        <f>IF('各会計、関係団体の財政状況及び健全化判断比率'!B35="","",'各会計、関係団体の財政状況及び健全化判断比率'!B35)</f>
        <v>下水道事業特別会計</v>
      </c>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芸北広域環境施設組合</v>
      </c>
      <c r="BZ36" s="55"/>
      <c r="CA36" s="55"/>
      <c r="CB36" s="55"/>
      <c r="CC36" s="55"/>
      <c r="CD36" s="55"/>
      <c r="CE36" s="55"/>
      <c r="CF36" s="55"/>
      <c r="CG36" s="55"/>
      <c r="CH36" s="55"/>
      <c r="CI36" s="55"/>
      <c r="CJ36" s="55"/>
      <c r="CK36" s="55"/>
      <c r="CL36" s="55"/>
      <c r="CM36" s="55"/>
      <c r="CN36" s="2"/>
      <c r="CO36" s="38">
        <f t="shared" si="5"/>
        <v>17</v>
      </c>
      <c r="CP36" s="38"/>
      <c r="CQ36" s="55" t="str">
        <f>IF('各会計、関係団体の財政状況及び健全化判断比率'!BS9="","",'各会計、関係団体の財政状況及び健全化判断比率'!BS9)</f>
        <v>どんぐり財団</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広島県市町総合事務組合</v>
      </c>
      <c r="BZ37" s="55"/>
      <c r="CA37" s="55"/>
      <c r="CB37" s="55"/>
      <c r="CC37" s="55"/>
      <c r="CD37" s="55"/>
      <c r="CE37" s="55"/>
      <c r="CF37" s="55"/>
      <c r="CG37" s="55"/>
      <c r="CH37" s="55"/>
      <c r="CI37" s="55"/>
      <c r="CJ37" s="55"/>
      <c r="CK37" s="55"/>
      <c r="CL37" s="55"/>
      <c r="CM37" s="55"/>
      <c r="CN37" s="2"/>
      <c r="CO37" s="38">
        <f t="shared" si="5"/>
        <v>18</v>
      </c>
      <c r="CP37" s="38"/>
      <c r="CQ37" s="55" t="str">
        <f>IF('各会計、関係団体の財政状況及び健全化判断比率'!BS10="","",'各会計、関係団体の財政状況及び健全化判断比率'!BS10)</f>
        <v>どんぐり村</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f t="shared" si="5"/>
        <v>19</v>
      </c>
      <c r="CP38" s="38"/>
      <c r="CQ38" s="55" t="str">
        <f>IF('各会計、関係団体の財政状況及び健全化判断比率'!BS11="","",'各会計、関係団体の財政状況及び健全化判断比率'!BS11)</f>
        <v>さんさん市</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138</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361</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2"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419</v>
      </c>
      <c r="G33" s="893" t="s">
        <v>534</v>
      </c>
      <c r="H33" s="893" t="s">
        <v>535</v>
      </c>
      <c r="I33" s="893" t="s">
        <v>536</v>
      </c>
      <c r="J33" s="897" t="s">
        <v>537</v>
      </c>
      <c r="K33" s="872"/>
      <c r="L33" s="872"/>
      <c r="M33" s="872"/>
      <c r="N33" s="872"/>
      <c r="O33" s="872"/>
      <c r="P33" s="872"/>
    </row>
    <row r="34" spans="1:16" ht="39" customHeight="1">
      <c r="A34" s="872"/>
      <c r="B34" s="874"/>
      <c r="C34" s="880" t="s">
        <v>465</v>
      </c>
      <c r="D34" s="880"/>
      <c r="E34" s="885"/>
      <c r="F34" s="889">
        <v>4</v>
      </c>
      <c r="G34" s="894">
        <v>4.1900000000000004</v>
      </c>
      <c r="H34" s="894">
        <v>4.2699999999999996</v>
      </c>
      <c r="I34" s="894">
        <v>4.7300000000000004</v>
      </c>
      <c r="J34" s="898">
        <v>5.0199999999999996</v>
      </c>
      <c r="K34" s="872"/>
      <c r="L34" s="872"/>
      <c r="M34" s="872"/>
      <c r="N34" s="872"/>
      <c r="O34" s="872"/>
      <c r="P34" s="872"/>
    </row>
    <row r="35" spans="1:16" ht="39" customHeight="1">
      <c r="A35" s="872"/>
      <c r="B35" s="875"/>
      <c r="C35" s="881" t="s">
        <v>263</v>
      </c>
      <c r="D35" s="881"/>
      <c r="E35" s="886"/>
      <c r="F35" s="890">
        <v>2.09</v>
      </c>
      <c r="G35" s="895">
        <v>1.76</v>
      </c>
      <c r="H35" s="895">
        <v>0.8</v>
      </c>
      <c r="I35" s="895">
        <v>0.88</v>
      </c>
      <c r="J35" s="899">
        <v>4.3099999999999996</v>
      </c>
      <c r="K35" s="872"/>
      <c r="L35" s="872"/>
      <c r="M35" s="872"/>
      <c r="N35" s="872"/>
      <c r="O35" s="872"/>
      <c r="P35" s="872"/>
    </row>
    <row r="36" spans="1:16" ht="39" customHeight="1">
      <c r="A36" s="872"/>
      <c r="B36" s="875"/>
      <c r="C36" s="881" t="s">
        <v>29</v>
      </c>
      <c r="D36" s="881"/>
      <c r="E36" s="886"/>
      <c r="F36" s="890">
        <v>2.e-002</v>
      </c>
      <c r="G36" s="895">
        <v>0.31</v>
      </c>
      <c r="H36" s="895">
        <v>0.34</v>
      </c>
      <c r="I36" s="895">
        <v>0.19</v>
      </c>
      <c r="J36" s="899">
        <v>0.96</v>
      </c>
      <c r="K36" s="872"/>
      <c r="L36" s="872"/>
      <c r="M36" s="872"/>
      <c r="N36" s="872"/>
      <c r="O36" s="872"/>
      <c r="P36" s="872"/>
    </row>
    <row r="37" spans="1:16" ht="39" customHeight="1">
      <c r="A37" s="872"/>
      <c r="B37" s="875"/>
      <c r="C37" s="881" t="s">
        <v>244</v>
      </c>
      <c r="D37" s="881"/>
      <c r="E37" s="886"/>
      <c r="F37" s="890">
        <v>1.42</v>
      </c>
      <c r="G37" s="895">
        <v>0.27</v>
      </c>
      <c r="H37" s="895">
        <v>0.3</v>
      </c>
      <c r="I37" s="895">
        <v>0.31</v>
      </c>
      <c r="J37" s="899">
        <v>0.49</v>
      </c>
      <c r="K37" s="872"/>
      <c r="L37" s="872"/>
      <c r="M37" s="872"/>
      <c r="N37" s="872"/>
      <c r="O37" s="872"/>
      <c r="P37" s="872"/>
    </row>
    <row r="38" spans="1:16" ht="39" customHeight="1">
      <c r="A38" s="872"/>
      <c r="B38" s="875"/>
      <c r="C38" s="881" t="s">
        <v>326</v>
      </c>
      <c r="D38" s="881"/>
      <c r="E38" s="886"/>
      <c r="F38" s="890">
        <v>0.11</v>
      </c>
      <c r="G38" s="895">
        <v>2.e-002</v>
      </c>
      <c r="H38" s="895">
        <v>3.e-002</v>
      </c>
      <c r="I38" s="895">
        <v>7.0000000000000007e-002</v>
      </c>
      <c r="J38" s="899">
        <v>0.1</v>
      </c>
      <c r="K38" s="872"/>
      <c r="L38" s="872"/>
      <c r="M38" s="872"/>
      <c r="N38" s="872"/>
      <c r="O38" s="872"/>
      <c r="P38" s="872"/>
    </row>
    <row r="39" spans="1:16" ht="39" customHeight="1">
      <c r="A39" s="872"/>
      <c r="B39" s="875"/>
      <c r="C39" s="881" t="s">
        <v>467</v>
      </c>
      <c r="D39" s="881"/>
      <c r="E39" s="886"/>
      <c r="F39" s="890">
        <v>9.e-002</v>
      </c>
      <c r="G39" s="895">
        <v>6.e-002</v>
      </c>
      <c r="H39" s="895">
        <v>0.24</v>
      </c>
      <c r="I39" s="895">
        <v>0.14000000000000001</v>
      </c>
      <c r="J39" s="899">
        <v>8.e-002</v>
      </c>
      <c r="K39" s="872"/>
      <c r="L39" s="872"/>
      <c r="M39" s="872"/>
      <c r="N39" s="872"/>
      <c r="O39" s="872"/>
      <c r="P39" s="872"/>
    </row>
    <row r="40" spans="1:16" ht="39" customHeight="1">
      <c r="A40" s="872"/>
      <c r="B40" s="875"/>
      <c r="C40" s="881" t="s">
        <v>51</v>
      </c>
      <c r="D40" s="881"/>
      <c r="E40" s="886"/>
      <c r="F40" s="890">
        <v>0.13</v>
      </c>
      <c r="G40" s="895">
        <v>5.e-002</v>
      </c>
      <c r="H40" s="895">
        <v>2.e-002</v>
      </c>
      <c r="I40" s="895">
        <v>9.e-002</v>
      </c>
      <c r="J40" s="899">
        <v>3.e-002</v>
      </c>
      <c r="K40" s="872"/>
      <c r="L40" s="872"/>
      <c r="M40" s="872"/>
      <c r="N40" s="872"/>
      <c r="O40" s="872"/>
      <c r="P40" s="872"/>
    </row>
    <row r="41" spans="1:16" ht="39" customHeight="1">
      <c r="A41" s="872"/>
      <c r="B41" s="875"/>
      <c r="C41" s="881" t="s">
        <v>232</v>
      </c>
      <c r="D41" s="881"/>
      <c r="E41" s="886"/>
      <c r="F41" s="890">
        <v>0.11</v>
      </c>
      <c r="G41" s="895">
        <v>1.e-002</v>
      </c>
      <c r="H41" s="895">
        <v>1.e-002</v>
      </c>
      <c r="I41" s="895">
        <v>1.e-002</v>
      </c>
      <c r="J41" s="899">
        <v>2.e-002</v>
      </c>
      <c r="K41" s="872"/>
      <c r="L41" s="872"/>
      <c r="M41" s="872"/>
      <c r="N41" s="872"/>
      <c r="O41" s="872"/>
      <c r="P41" s="872"/>
    </row>
    <row r="42" spans="1:16" ht="39" customHeight="1">
      <c r="A42" s="872"/>
      <c r="B42" s="876"/>
      <c r="C42" s="881" t="s">
        <v>541</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496</v>
      </c>
      <c r="D43" s="882"/>
      <c r="E43" s="887"/>
      <c r="F43" s="891">
        <v>0.35</v>
      </c>
      <c r="G43" s="896">
        <v>0.48</v>
      </c>
      <c r="H43" s="896">
        <v>3.e-002</v>
      </c>
      <c r="I43" s="896">
        <v>6.e-002</v>
      </c>
      <c r="J43" s="900">
        <v>0</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WYa/RTZ3thYYgLfE+Fni5aacnYMhklrIua5FaJ4zJla8izAOsluaZCJz/+TVSesRRV0EGQ4oUj1yDsgiWp7usQ==" saltValue="tvS8pOq35Q4YDJU8MJBTq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7"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26</v>
      </c>
      <c r="C44" s="914"/>
      <c r="D44" s="914"/>
      <c r="E44" s="931"/>
      <c r="F44" s="931"/>
      <c r="G44" s="931"/>
      <c r="H44" s="931"/>
      <c r="I44" s="931"/>
      <c r="J44" s="939" t="s">
        <v>17</v>
      </c>
      <c r="K44" s="946" t="s">
        <v>419</v>
      </c>
      <c r="L44" s="954" t="s">
        <v>534</v>
      </c>
      <c r="M44" s="954" t="s">
        <v>535</v>
      </c>
      <c r="N44" s="954" t="s">
        <v>536</v>
      </c>
      <c r="O44" s="962" t="s">
        <v>537</v>
      </c>
      <c r="P44" s="744"/>
      <c r="Q44" s="744"/>
      <c r="R44" s="744"/>
      <c r="S44" s="744"/>
      <c r="T44" s="744"/>
      <c r="U44" s="744"/>
    </row>
    <row r="45" spans="1:21" ht="30.75" customHeight="1">
      <c r="A45" s="744"/>
      <c r="B45" s="902" t="s">
        <v>28</v>
      </c>
      <c r="C45" s="915"/>
      <c r="D45" s="924"/>
      <c r="E45" s="932" t="s">
        <v>25</v>
      </c>
      <c r="F45" s="932"/>
      <c r="G45" s="932"/>
      <c r="H45" s="932"/>
      <c r="I45" s="932"/>
      <c r="J45" s="940"/>
      <c r="K45" s="947">
        <v>2396</v>
      </c>
      <c r="L45" s="955">
        <v>2345</v>
      </c>
      <c r="M45" s="955">
        <v>2478</v>
      </c>
      <c r="N45" s="955">
        <v>2461</v>
      </c>
      <c r="O45" s="963">
        <v>2358</v>
      </c>
      <c r="P45" s="744"/>
      <c r="Q45" s="744"/>
      <c r="R45" s="744"/>
      <c r="S45" s="744"/>
      <c r="T45" s="744"/>
      <c r="U45" s="744"/>
    </row>
    <row r="46" spans="1:21" ht="30.75" customHeight="1">
      <c r="A46" s="744"/>
      <c r="B46" s="903"/>
      <c r="C46" s="916"/>
      <c r="D46" s="925"/>
      <c r="E46" s="933" t="s">
        <v>32</v>
      </c>
      <c r="F46" s="933"/>
      <c r="G46" s="933"/>
      <c r="H46" s="933"/>
      <c r="I46" s="933"/>
      <c r="J46" s="941"/>
      <c r="K46" s="948" t="s">
        <v>207</v>
      </c>
      <c r="L46" s="956" t="s">
        <v>207</v>
      </c>
      <c r="M46" s="956" t="s">
        <v>207</v>
      </c>
      <c r="N46" s="956" t="s">
        <v>207</v>
      </c>
      <c r="O46" s="964" t="s">
        <v>207</v>
      </c>
      <c r="P46" s="744"/>
      <c r="Q46" s="744"/>
      <c r="R46" s="744"/>
      <c r="S46" s="744"/>
      <c r="T46" s="744"/>
      <c r="U46" s="744"/>
    </row>
    <row r="47" spans="1:21" ht="30.75" customHeight="1">
      <c r="A47" s="744"/>
      <c r="B47" s="903"/>
      <c r="C47" s="916"/>
      <c r="D47" s="925"/>
      <c r="E47" s="933" t="s">
        <v>35</v>
      </c>
      <c r="F47" s="933"/>
      <c r="G47" s="933"/>
      <c r="H47" s="933"/>
      <c r="I47" s="933"/>
      <c r="J47" s="941"/>
      <c r="K47" s="948" t="s">
        <v>207</v>
      </c>
      <c r="L47" s="956" t="s">
        <v>207</v>
      </c>
      <c r="M47" s="956" t="s">
        <v>207</v>
      </c>
      <c r="N47" s="956" t="s">
        <v>207</v>
      </c>
      <c r="O47" s="964" t="s">
        <v>207</v>
      </c>
      <c r="P47" s="744"/>
      <c r="Q47" s="744"/>
      <c r="R47" s="744"/>
      <c r="S47" s="744"/>
      <c r="T47" s="744"/>
      <c r="U47" s="744"/>
    </row>
    <row r="48" spans="1:21" ht="30.75" customHeight="1">
      <c r="A48" s="744"/>
      <c r="B48" s="903"/>
      <c r="C48" s="916"/>
      <c r="D48" s="925"/>
      <c r="E48" s="933" t="s">
        <v>41</v>
      </c>
      <c r="F48" s="933"/>
      <c r="G48" s="933"/>
      <c r="H48" s="933"/>
      <c r="I48" s="933"/>
      <c r="J48" s="941"/>
      <c r="K48" s="948">
        <v>811</v>
      </c>
      <c r="L48" s="956">
        <v>799</v>
      </c>
      <c r="M48" s="956">
        <v>729</v>
      </c>
      <c r="N48" s="956">
        <v>725</v>
      </c>
      <c r="O48" s="964">
        <v>715</v>
      </c>
      <c r="P48" s="744"/>
      <c r="Q48" s="744"/>
      <c r="R48" s="744"/>
      <c r="S48" s="744"/>
      <c r="T48" s="744"/>
      <c r="U48" s="744"/>
    </row>
    <row r="49" spans="1:21" ht="30.75" customHeight="1">
      <c r="A49" s="744"/>
      <c r="B49" s="903"/>
      <c r="C49" s="916"/>
      <c r="D49" s="925"/>
      <c r="E49" s="933" t="s">
        <v>2</v>
      </c>
      <c r="F49" s="933"/>
      <c r="G49" s="933"/>
      <c r="H49" s="933"/>
      <c r="I49" s="933"/>
      <c r="J49" s="941"/>
      <c r="K49" s="948" t="s">
        <v>207</v>
      </c>
      <c r="L49" s="956" t="s">
        <v>207</v>
      </c>
      <c r="M49" s="956" t="s">
        <v>207</v>
      </c>
      <c r="N49" s="956" t="s">
        <v>207</v>
      </c>
      <c r="O49" s="964" t="s">
        <v>207</v>
      </c>
      <c r="P49" s="744"/>
      <c r="Q49" s="744"/>
      <c r="R49" s="744"/>
      <c r="S49" s="744"/>
      <c r="T49" s="744"/>
      <c r="U49" s="744"/>
    </row>
    <row r="50" spans="1:21" ht="30.75" customHeight="1">
      <c r="A50" s="744"/>
      <c r="B50" s="903"/>
      <c r="C50" s="916"/>
      <c r="D50" s="925"/>
      <c r="E50" s="933" t="s">
        <v>43</v>
      </c>
      <c r="F50" s="933"/>
      <c r="G50" s="933"/>
      <c r="H50" s="933"/>
      <c r="I50" s="933"/>
      <c r="J50" s="941"/>
      <c r="K50" s="948">
        <v>3</v>
      </c>
      <c r="L50" s="956">
        <v>3</v>
      </c>
      <c r="M50" s="956">
        <v>3</v>
      </c>
      <c r="N50" s="956">
        <v>3</v>
      </c>
      <c r="O50" s="964">
        <v>3</v>
      </c>
      <c r="P50" s="744"/>
      <c r="Q50" s="744"/>
      <c r="R50" s="744"/>
      <c r="S50" s="744"/>
      <c r="T50" s="744"/>
      <c r="U50" s="744"/>
    </row>
    <row r="51" spans="1:21" ht="30.75" customHeight="1">
      <c r="A51" s="744"/>
      <c r="B51" s="904"/>
      <c r="C51" s="917"/>
      <c r="D51" s="926"/>
      <c r="E51" s="933" t="s">
        <v>50</v>
      </c>
      <c r="F51" s="933"/>
      <c r="G51" s="933"/>
      <c r="H51" s="933"/>
      <c r="I51" s="933"/>
      <c r="J51" s="941"/>
      <c r="K51" s="948">
        <v>0</v>
      </c>
      <c r="L51" s="956">
        <v>0</v>
      </c>
      <c r="M51" s="956">
        <v>0</v>
      </c>
      <c r="N51" s="956">
        <v>0</v>
      </c>
      <c r="O51" s="964">
        <v>0</v>
      </c>
      <c r="P51" s="744"/>
      <c r="Q51" s="744"/>
      <c r="R51" s="744"/>
      <c r="S51" s="744"/>
      <c r="T51" s="744"/>
      <c r="U51" s="744"/>
    </row>
    <row r="52" spans="1:21" ht="30.75" customHeight="1">
      <c r="A52" s="744"/>
      <c r="B52" s="905" t="s">
        <v>53</v>
      </c>
      <c r="C52" s="918"/>
      <c r="D52" s="926"/>
      <c r="E52" s="933" t="s">
        <v>54</v>
      </c>
      <c r="F52" s="933"/>
      <c r="G52" s="933"/>
      <c r="H52" s="933"/>
      <c r="I52" s="933"/>
      <c r="J52" s="941"/>
      <c r="K52" s="948">
        <v>2066</v>
      </c>
      <c r="L52" s="956">
        <v>2079</v>
      </c>
      <c r="M52" s="956">
        <v>2165</v>
      </c>
      <c r="N52" s="956">
        <v>2112</v>
      </c>
      <c r="O52" s="964">
        <v>2096</v>
      </c>
      <c r="P52" s="744"/>
      <c r="Q52" s="744"/>
      <c r="R52" s="744"/>
      <c r="S52" s="744"/>
      <c r="T52" s="744"/>
      <c r="U52" s="744"/>
    </row>
    <row r="53" spans="1:21" ht="30.75" customHeight="1">
      <c r="A53" s="744"/>
      <c r="B53" s="906" t="s">
        <v>55</v>
      </c>
      <c r="C53" s="919"/>
      <c r="D53" s="927"/>
      <c r="E53" s="934" t="s">
        <v>58</v>
      </c>
      <c r="F53" s="934"/>
      <c r="G53" s="934"/>
      <c r="H53" s="934"/>
      <c r="I53" s="934"/>
      <c r="J53" s="942"/>
      <c r="K53" s="949">
        <v>1144</v>
      </c>
      <c r="L53" s="957">
        <v>1068</v>
      </c>
      <c r="M53" s="957">
        <v>1045</v>
      </c>
      <c r="N53" s="957">
        <v>1077</v>
      </c>
      <c r="O53" s="965">
        <v>980</v>
      </c>
      <c r="P53" s="744"/>
      <c r="Q53" s="744"/>
      <c r="R53" s="744"/>
      <c r="S53" s="744"/>
      <c r="T53" s="744"/>
      <c r="U53" s="744"/>
    </row>
    <row r="54" spans="1:21" ht="24" customHeight="1">
      <c r="A54" s="744"/>
      <c r="B54" s="907" t="s">
        <v>65</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5</v>
      </c>
      <c r="C55" s="920"/>
      <c r="D55" s="920"/>
      <c r="E55" s="920"/>
      <c r="F55" s="920"/>
      <c r="G55" s="920"/>
      <c r="H55" s="920"/>
      <c r="I55" s="920"/>
      <c r="J55" s="920"/>
      <c r="K55" s="950"/>
      <c r="L55" s="950"/>
      <c r="M55" s="950"/>
      <c r="N55" s="950"/>
      <c r="O55" s="966" t="s">
        <v>542</v>
      </c>
      <c r="P55" s="744"/>
      <c r="Q55" s="744"/>
      <c r="R55" s="744"/>
      <c r="S55" s="744"/>
      <c r="T55" s="744"/>
      <c r="U55" s="744"/>
    </row>
    <row r="56" spans="1:21" ht="31.5" customHeight="1">
      <c r="A56" s="744"/>
      <c r="B56" s="909"/>
      <c r="C56" s="921"/>
      <c r="D56" s="921"/>
      <c r="E56" s="935"/>
      <c r="F56" s="935"/>
      <c r="G56" s="935"/>
      <c r="H56" s="935"/>
      <c r="I56" s="935"/>
      <c r="J56" s="943" t="s">
        <v>17</v>
      </c>
      <c r="K56" s="951" t="s">
        <v>543</v>
      </c>
      <c r="L56" s="958" t="s">
        <v>544</v>
      </c>
      <c r="M56" s="958" t="s">
        <v>545</v>
      </c>
      <c r="N56" s="958" t="s">
        <v>546</v>
      </c>
      <c r="O56" s="967" t="s">
        <v>547</v>
      </c>
      <c r="P56" s="744"/>
      <c r="Q56" s="744"/>
      <c r="R56" s="744"/>
      <c r="S56" s="744"/>
      <c r="T56" s="744"/>
      <c r="U56" s="744"/>
    </row>
    <row r="57" spans="1:21" ht="31.5" customHeight="1">
      <c r="B57" s="910" t="s">
        <v>52</v>
      </c>
      <c r="C57" s="922"/>
      <c r="D57" s="928" t="s">
        <v>67</v>
      </c>
      <c r="E57" s="936"/>
      <c r="F57" s="936"/>
      <c r="G57" s="936"/>
      <c r="H57" s="936"/>
      <c r="I57" s="936"/>
      <c r="J57" s="944"/>
      <c r="K57" s="952" t="s">
        <v>207</v>
      </c>
      <c r="L57" s="959" t="s">
        <v>207</v>
      </c>
      <c r="M57" s="959" t="s">
        <v>207</v>
      </c>
      <c r="N57" s="959" t="s">
        <v>207</v>
      </c>
      <c r="O57" s="968" t="s">
        <v>207</v>
      </c>
    </row>
    <row r="58" spans="1:21" ht="31.5" customHeight="1">
      <c r="B58" s="911"/>
      <c r="C58" s="923"/>
      <c r="D58" s="929" t="s">
        <v>70</v>
      </c>
      <c r="E58" s="937"/>
      <c r="F58" s="937"/>
      <c r="G58" s="937"/>
      <c r="H58" s="937"/>
      <c r="I58" s="937"/>
      <c r="J58" s="945"/>
      <c r="K58" s="953" t="s">
        <v>207</v>
      </c>
      <c r="L58" s="960" t="s">
        <v>207</v>
      </c>
      <c r="M58" s="960" t="s">
        <v>207</v>
      </c>
      <c r="N58" s="960" t="s">
        <v>207</v>
      </c>
      <c r="O58" s="969" t="s">
        <v>207</v>
      </c>
    </row>
    <row r="59" spans="1:21" ht="24" customHeight="1">
      <c r="B59" s="912"/>
      <c r="C59" s="912"/>
      <c r="D59" s="930" t="s">
        <v>48</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M7cgHC9oYQbTtD75Bd+b51uc6FRp/aZkNyigl1JDKqFgL4TcG/hZwuzuGRdWvpKJvc9O6AISXz76u0trB+tyYA==" saltValue="s7l0GjaNEEvhC1uOkAKVi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8" scale="81"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26</v>
      </c>
      <c r="C40" s="914"/>
      <c r="D40" s="914"/>
      <c r="E40" s="931"/>
      <c r="F40" s="931"/>
      <c r="G40" s="931"/>
      <c r="H40" s="939" t="s">
        <v>17</v>
      </c>
      <c r="I40" s="946" t="s">
        <v>419</v>
      </c>
      <c r="J40" s="954" t="s">
        <v>534</v>
      </c>
      <c r="K40" s="954" t="s">
        <v>535</v>
      </c>
      <c r="L40" s="954" t="s">
        <v>536</v>
      </c>
      <c r="M40" s="992" t="s">
        <v>537</v>
      </c>
    </row>
    <row r="41" spans="2:13" ht="27.75" customHeight="1">
      <c r="B41" s="902" t="s">
        <v>37</v>
      </c>
      <c r="C41" s="915"/>
      <c r="D41" s="924"/>
      <c r="E41" s="975" t="s">
        <v>71</v>
      </c>
      <c r="F41" s="975"/>
      <c r="G41" s="975"/>
      <c r="H41" s="981"/>
      <c r="I41" s="985">
        <v>17350</v>
      </c>
      <c r="J41" s="989">
        <v>16525</v>
      </c>
      <c r="K41" s="989">
        <v>16228</v>
      </c>
      <c r="L41" s="989">
        <v>15426</v>
      </c>
      <c r="M41" s="993">
        <v>14786</v>
      </c>
    </row>
    <row r="42" spans="2:13" ht="27.75" customHeight="1">
      <c r="B42" s="903"/>
      <c r="C42" s="916"/>
      <c r="D42" s="925"/>
      <c r="E42" s="976" t="s">
        <v>78</v>
      </c>
      <c r="F42" s="976"/>
      <c r="G42" s="976"/>
      <c r="H42" s="982"/>
      <c r="I42" s="986">
        <v>50</v>
      </c>
      <c r="J42" s="990">
        <v>41</v>
      </c>
      <c r="K42" s="990">
        <v>37</v>
      </c>
      <c r="L42" s="990">
        <v>159</v>
      </c>
      <c r="M42" s="994">
        <v>147</v>
      </c>
    </row>
    <row r="43" spans="2:13" ht="27.75" customHeight="1">
      <c r="B43" s="903"/>
      <c r="C43" s="916"/>
      <c r="D43" s="925"/>
      <c r="E43" s="976" t="s">
        <v>79</v>
      </c>
      <c r="F43" s="976"/>
      <c r="G43" s="976"/>
      <c r="H43" s="982"/>
      <c r="I43" s="986">
        <v>7461</v>
      </c>
      <c r="J43" s="990">
        <v>6810</v>
      </c>
      <c r="K43" s="990">
        <v>5564</v>
      </c>
      <c r="L43" s="990">
        <v>5127</v>
      </c>
      <c r="M43" s="994">
        <v>4639</v>
      </c>
    </row>
    <row r="44" spans="2:13" ht="27.75" customHeight="1">
      <c r="B44" s="903"/>
      <c r="C44" s="916"/>
      <c r="D44" s="925"/>
      <c r="E44" s="976" t="s">
        <v>81</v>
      </c>
      <c r="F44" s="976"/>
      <c r="G44" s="976"/>
      <c r="H44" s="982"/>
      <c r="I44" s="986" t="s">
        <v>207</v>
      </c>
      <c r="J44" s="990" t="s">
        <v>207</v>
      </c>
      <c r="K44" s="990" t="s">
        <v>207</v>
      </c>
      <c r="L44" s="990" t="s">
        <v>207</v>
      </c>
      <c r="M44" s="994" t="s">
        <v>207</v>
      </c>
    </row>
    <row r="45" spans="2:13" ht="27.75" customHeight="1">
      <c r="B45" s="903"/>
      <c r="C45" s="916"/>
      <c r="D45" s="925"/>
      <c r="E45" s="976" t="s">
        <v>83</v>
      </c>
      <c r="F45" s="976"/>
      <c r="G45" s="976"/>
      <c r="H45" s="982"/>
      <c r="I45" s="986">
        <v>2834</v>
      </c>
      <c r="J45" s="990">
        <v>2845</v>
      </c>
      <c r="K45" s="990">
        <v>2274</v>
      </c>
      <c r="L45" s="990">
        <v>2438</v>
      </c>
      <c r="M45" s="994">
        <v>2128</v>
      </c>
    </row>
    <row r="46" spans="2:13" ht="27.75" customHeight="1">
      <c r="B46" s="903"/>
      <c r="C46" s="916"/>
      <c r="D46" s="926"/>
      <c r="E46" s="976" t="s">
        <v>82</v>
      </c>
      <c r="F46" s="976"/>
      <c r="G46" s="976"/>
      <c r="H46" s="982"/>
      <c r="I46" s="986">
        <v>4</v>
      </c>
      <c r="J46" s="990">
        <v>3</v>
      </c>
      <c r="K46" s="990">
        <v>1</v>
      </c>
      <c r="L46" s="990">
        <v>0</v>
      </c>
      <c r="M46" s="994">
        <v>0</v>
      </c>
    </row>
    <row r="47" spans="2:13" ht="27.75" customHeight="1">
      <c r="B47" s="903"/>
      <c r="C47" s="916"/>
      <c r="D47" s="973"/>
      <c r="E47" s="977" t="s">
        <v>86</v>
      </c>
      <c r="F47" s="980"/>
      <c r="G47" s="980"/>
      <c r="H47" s="983"/>
      <c r="I47" s="986" t="s">
        <v>207</v>
      </c>
      <c r="J47" s="990" t="s">
        <v>207</v>
      </c>
      <c r="K47" s="990" t="s">
        <v>207</v>
      </c>
      <c r="L47" s="990" t="s">
        <v>207</v>
      </c>
      <c r="M47" s="994" t="s">
        <v>207</v>
      </c>
    </row>
    <row r="48" spans="2:13" ht="27.75" customHeight="1">
      <c r="B48" s="903"/>
      <c r="C48" s="916"/>
      <c r="D48" s="925"/>
      <c r="E48" s="976" t="s">
        <v>90</v>
      </c>
      <c r="F48" s="976"/>
      <c r="G48" s="976"/>
      <c r="H48" s="982"/>
      <c r="I48" s="986" t="s">
        <v>207</v>
      </c>
      <c r="J48" s="990" t="s">
        <v>207</v>
      </c>
      <c r="K48" s="990" t="s">
        <v>207</v>
      </c>
      <c r="L48" s="990" t="s">
        <v>207</v>
      </c>
      <c r="M48" s="994" t="s">
        <v>207</v>
      </c>
    </row>
    <row r="49" spans="2:13" ht="27.75" customHeight="1">
      <c r="B49" s="904"/>
      <c r="C49" s="917"/>
      <c r="D49" s="925"/>
      <c r="E49" s="976" t="s">
        <v>96</v>
      </c>
      <c r="F49" s="976"/>
      <c r="G49" s="976"/>
      <c r="H49" s="982"/>
      <c r="I49" s="986" t="s">
        <v>207</v>
      </c>
      <c r="J49" s="990" t="s">
        <v>207</v>
      </c>
      <c r="K49" s="990" t="s">
        <v>207</v>
      </c>
      <c r="L49" s="990" t="s">
        <v>207</v>
      </c>
      <c r="M49" s="994" t="s">
        <v>207</v>
      </c>
    </row>
    <row r="50" spans="2:13" ht="27.75" customHeight="1">
      <c r="B50" s="970" t="s">
        <v>99</v>
      </c>
      <c r="C50" s="972"/>
      <c r="D50" s="974"/>
      <c r="E50" s="976" t="s">
        <v>101</v>
      </c>
      <c r="F50" s="976"/>
      <c r="G50" s="976"/>
      <c r="H50" s="982"/>
      <c r="I50" s="986">
        <v>2117</v>
      </c>
      <c r="J50" s="990">
        <v>1983</v>
      </c>
      <c r="K50" s="990">
        <v>1925</v>
      </c>
      <c r="L50" s="990">
        <v>1823</v>
      </c>
      <c r="M50" s="994">
        <v>2067</v>
      </c>
    </row>
    <row r="51" spans="2:13" ht="27.75" customHeight="1">
      <c r="B51" s="903"/>
      <c r="C51" s="916"/>
      <c r="D51" s="925"/>
      <c r="E51" s="976" t="s">
        <v>104</v>
      </c>
      <c r="F51" s="976"/>
      <c r="G51" s="976"/>
      <c r="H51" s="982"/>
      <c r="I51" s="986">
        <v>53</v>
      </c>
      <c r="J51" s="990">
        <v>52</v>
      </c>
      <c r="K51" s="990">
        <v>44</v>
      </c>
      <c r="L51" s="990">
        <v>37</v>
      </c>
      <c r="M51" s="994">
        <v>27</v>
      </c>
    </row>
    <row r="52" spans="2:13" ht="27.75" customHeight="1">
      <c r="B52" s="904"/>
      <c r="C52" s="917"/>
      <c r="D52" s="925"/>
      <c r="E52" s="976" t="s">
        <v>45</v>
      </c>
      <c r="F52" s="976"/>
      <c r="G52" s="976"/>
      <c r="H52" s="982"/>
      <c r="I52" s="986">
        <v>18395</v>
      </c>
      <c r="J52" s="990">
        <v>17762</v>
      </c>
      <c r="K52" s="990">
        <v>16725</v>
      </c>
      <c r="L52" s="990">
        <v>16058</v>
      </c>
      <c r="M52" s="994">
        <v>15095</v>
      </c>
    </row>
    <row r="53" spans="2:13" ht="27.75" customHeight="1">
      <c r="B53" s="906" t="s">
        <v>55</v>
      </c>
      <c r="C53" s="919"/>
      <c r="D53" s="927"/>
      <c r="E53" s="978" t="s">
        <v>106</v>
      </c>
      <c r="F53" s="978"/>
      <c r="G53" s="978"/>
      <c r="H53" s="984"/>
      <c r="I53" s="987">
        <v>7134</v>
      </c>
      <c r="J53" s="991">
        <v>6425</v>
      </c>
      <c r="K53" s="991">
        <v>5410</v>
      </c>
      <c r="L53" s="991">
        <v>5232</v>
      </c>
      <c r="M53" s="995">
        <v>4511</v>
      </c>
    </row>
    <row r="54" spans="2:13" ht="27.75" customHeight="1">
      <c r="B54" s="971" t="s">
        <v>0</v>
      </c>
      <c r="C54" s="878"/>
      <c r="D54" s="878"/>
      <c r="E54" s="979"/>
      <c r="F54" s="979"/>
      <c r="G54" s="979"/>
      <c r="H54" s="979"/>
      <c r="I54" s="988"/>
      <c r="J54" s="988"/>
      <c r="K54" s="988"/>
      <c r="L54" s="988"/>
      <c r="M54" s="988"/>
    </row>
    <row r="55" spans="2:13"/>
  </sheetData>
  <sheetProtection algorithmName="SHA-512" hashValue="pF74QQjnV0pwh+6bF4a2pi3r8o3sHi0xoh8nGuzc3xDkePn+/eWvsviYak47zl/pHyat42Vo29irivOujqO4QA==" saltValue="nKNayrk9gq4VGqGlN50MF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7"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102</v>
      </c>
    </row>
    <row r="54" spans="2:8" ht="29.25" customHeight="1">
      <c r="B54" s="996" t="s">
        <v>8</v>
      </c>
      <c r="C54" s="1002"/>
      <c r="D54" s="1002"/>
      <c r="E54" s="1011" t="s">
        <v>17</v>
      </c>
      <c r="F54" s="1018" t="s">
        <v>535</v>
      </c>
      <c r="G54" s="1018" t="s">
        <v>536</v>
      </c>
      <c r="H54" s="1026" t="s">
        <v>537</v>
      </c>
    </row>
    <row r="55" spans="2:8" ht="52.5" customHeight="1">
      <c r="B55" s="997"/>
      <c r="C55" s="1003" t="s">
        <v>110</v>
      </c>
      <c r="D55" s="1003"/>
      <c r="E55" s="1012"/>
      <c r="F55" s="1019">
        <v>1180</v>
      </c>
      <c r="G55" s="1019">
        <v>1120</v>
      </c>
      <c r="H55" s="1027">
        <v>1164</v>
      </c>
    </row>
    <row r="56" spans="2:8" ht="52.5" customHeight="1">
      <c r="B56" s="998"/>
      <c r="C56" s="1004" t="s">
        <v>113</v>
      </c>
      <c r="D56" s="1004"/>
      <c r="E56" s="1013"/>
      <c r="F56" s="1020">
        <v>217</v>
      </c>
      <c r="G56" s="1020">
        <v>117</v>
      </c>
      <c r="H56" s="1028">
        <v>233</v>
      </c>
    </row>
    <row r="57" spans="2:8" ht="53.25" customHeight="1">
      <c r="B57" s="998"/>
      <c r="C57" s="1005" t="s">
        <v>75</v>
      </c>
      <c r="D57" s="1005"/>
      <c r="E57" s="1014"/>
      <c r="F57" s="1021">
        <v>1088</v>
      </c>
      <c r="G57" s="1021">
        <v>1119</v>
      </c>
      <c r="H57" s="1029">
        <v>1467</v>
      </c>
    </row>
    <row r="58" spans="2:8" ht="45.75" customHeight="1">
      <c r="B58" s="999"/>
      <c r="C58" s="1006" t="s">
        <v>500</v>
      </c>
      <c r="D58" s="1009"/>
      <c r="E58" s="1015"/>
      <c r="F58" s="1022">
        <v>597</v>
      </c>
      <c r="G58" s="1022">
        <v>618</v>
      </c>
      <c r="H58" s="1030">
        <v>758</v>
      </c>
    </row>
    <row r="59" spans="2:8" ht="45.75" customHeight="1">
      <c r="B59" s="999"/>
      <c r="C59" s="1006" t="s">
        <v>555</v>
      </c>
      <c r="D59" s="1009"/>
      <c r="E59" s="1015"/>
      <c r="F59" s="1022">
        <v>284</v>
      </c>
      <c r="G59" s="1022">
        <v>240</v>
      </c>
      <c r="H59" s="1030">
        <v>357</v>
      </c>
    </row>
    <row r="60" spans="2:8" ht="45.75" customHeight="1">
      <c r="B60" s="999"/>
      <c r="C60" s="1006" t="s">
        <v>205</v>
      </c>
      <c r="D60" s="1009"/>
      <c r="E60" s="1015"/>
      <c r="F60" s="1022">
        <v>94</v>
      </c>
      <c r="G60" s="1022">
        <v>114</v>
      </c>
      <c r="H60" s="1030">
        <v>134</v>
      </c>
    </row>
    <row r="61" spans="2:8" ht="45.75" customHeight="1">
      <c r="B61" s="999"/>
      <c r="C61" s="1006" t="s">
        <v>556</v>
      </c>
      <c r="D61" s="1009"/>
      <c r="E61" s="1015"/>
      <c r="F61" s="1022">
        <v>39</v>
      </c>
      <c r="G61" s="1022">
        <v>65</v>
      </c>
      <c r="H61" s="1030">
        <v>131</v>
      </c>
    </row>
    <row r="62" spans="2:8" ht="45.75" customHeight="1">
      <c r="B62" s="1000"/>
      <c r="C62" s="1007" t="s">
        <v>235</v>
      </c>
      <c r="D62" s="1010"/>
      <c r="E62" s="1016"/>
      <c r="F62" s="1023">
        <v>34</v>
      </c>
      <c r="G62" s="1023">
        <v>34</v>
      </c>
      <c r="H62" s="1031">
        <v>34</v>
      </c>
    </row>
    <row r="63" spans="2:8" ht="52.5" customHeight="1">
      <c r="B63" s="1001"/>
      <c r="C63" s="1008" t="s">
        <v>117</v>
      </c>
      <c r="D63" s="1008"/>
      <c r="E63" s="1017"/>
      <c r="F63" s="1024">
        <v>2486</v>
      </c>
      <c r="G63" s="1024">
        <v>2356</v>
      </c>
      <c r="H63" s="1032">
        <v>2864</v>
      </c>
    </row>
    <row r="64" spans="2:8"/>
  </sheetData>
  <sheetProtection algorithmName="SHA-512" hashValue="Q/SPLTjjwTyH7QieR0aH719+hXZZt9c31ueXTTdsiLkO1+uGl2aLxQ5oAA4WObG1wFiqqOUdTGRjeyazfFJmtQ==" saltValue="8vTz3uGlmKr7lwXsFffRC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88</v>
      </c>
      <c r="E2" s="804"/>
      <c r="F2" s="1048" t="s">
        <v>533</v>
      </c>
      <c r="G2" s="828"/>
      <c r="H2" s="838"/>
    </row>
    <row r="3" spans="1:8">
      <c r="A3" s="792" t="s">
        <v>239</v>
      </c>
      <c r="B3" s="777"/>
      <c r="C3" s="1041"/>
      <c r="D3" s="1044">
        <v>92494</v>
      </c>
      <c r="E3" s="1046"/>
      <c r="F3" s="1049">
        <v>98899</v>
      </c>
      <c r="G3" s="1051"/>
      <c r="H3" s="1054"/>
    </row>
    <row r="4" spans="1:8">
      <c r="A4" s="764"/>
      <c r="B4" s="776"/>
      <c r="C4" s="1042"/>
      <c r="D4" s="1045">
        <v>63329</v>
      </c>
      <c r="E4" s="1047"/>
      <c r="F4" s="1050">
        <v>43734</v>
      </c>
      <c r="G4" s="1052"/>
      <c r="H4" s="1055"/>
    </row>
    <row r="5" spans="1:8">
      <c r="A5" s="792" t="s">
        <v>529</v>
      </c>
      <c r="B5" s="777"/>
      <c r="C5" s="1041"/>
      <c r="D5" s="1044">
        <v>44160</v>
      </c>
      <c r="E5" s="1046"/>
      <c r="F5" s="1049">
        <v>96462</v>
      </c>
      <c r="G5" s="1051"/>
      <c r="H5" s="1054"/>
    </row>
    <row r="6" spans="1:8">
      <c r="A6" s="764"/>
      <c r="B6" s="776"/>
      <c r="C6" s="1042"/>
      <c r="D6" s="1045">
        <v>22613</v>
      </c>
      <c r="E6" s="1047"/>
      <c r="F6" s="1050">
        <v>39886</v>
      </c>
      <c r="G6" s="1052"/>
      <c r="H6" s="1055"/>
    </row>
    <row r="7" spans="1:8">
      <c r="A7" s="792" t="s">
        <v>530</v>
      </c>
      <c r="B7" s="777"/>
      <c r="C7" s="1041"/>
      <c r="D7" s="1044">
        <v>79366</v>
      </c>
      <c r="E7" s="1046"/>
      <c r="F7" s="1049">
        <v>83103</v>
      </c>
      <c r="G7" s="1051"/>
      <c r="H7" s="1054"/>
    </row>
    <row r="8" spans="1:8">
      <c r="A8" s="764"/>
      <c r="B8" s="776"/>
      <c r="C8" s="1042"/>
      <c r="D8" s="1045">
        <v>29457</v>
      </c>
      <c r="E8" s="1047"/>
      <c r="F8" s="1050">
        <v>41378</v>
      </c>
      <c r="G8" s="1052"/>
      <c r="H8" s="1055"/>
    </row>
    <row r="9" spans="1:8">
      <c r="A9" s="792" t="s">
        <v>485</v>
      </c>
      <c r="B9" s="777"/>
      <c r="C9" s="1041"/>
      <c r="D9" s="1044">
        <v>89003</v>
      </c>
      <c r="E9" s="1046"/>
      <c r="F9" s="1049">
        <v>84459</v>
      </c>
      <c r="G9" s="1051"/>
      <c r="H9" s="1054"/>
    </row>
    <row r="10" spans="1:8">
      <c r="A10" s="764"/>
      <c r="B10" s="776"/>
      <c r="C10" s="1042"/>
      <c r="D10" s="1045">
        <v>19783</v>
      </c>
      <c r="E10" s="1047"/>
      <c r="F10" s="1050">
        <v>47314</v>
      </c>
      <c r="G10" s="1052"/>
      <c r="H10" s="1055"/>
    </row>
    <row r="11" spans="1:8">
      <c r="A11" s="792" t="s">
        <v>531</v>
      </c>
      <c r="B11" s="777"/>
      <c r="C11" s="1041"/>
      <c r="D11" s="1044">
        <v>107209</v>
      </c>
      <c r="E11" s="1046"/>
      <c r="F11" s="1049">
        <v>74568</v>
      </c>
      <c r="G11" s="1051"/>
      <c r="H11" s="1054"/>
    </row>
    <row r="12" spans="1:8">
      <c r="A12" s="764"/>
      <c r="B12" s="776"/>
      <c r="C12" s="1043"/>
      <c r="D12" s="1045">
        <v>22327</v>
      </c>
      <c r="E12" s="1047"/>
      <c r="F12" s="1050">
        <v>42558</v>
      </c>
      <c r="G12" s="1052"/>
      <c r="H12" s="1055"/>
    </row>
    <row r="13" spans="1:8">
      <c r="A13" s="792"/>
      <c r="B13" s="777"/>
      <c r="C13" s="1041"/>
      <c r="D13" s="1044">
        <v>82446</v>
      </c>
      <c r="E13" s="1046"/>
      <c r="F13" s="1049">
        <v>87498</v>
      </c>
      <c r="G13" s="1053"/>
      <c r="H13" s="1054"/>
    </row>
    <row r="14" spans="1:8">
      <c r="A14" s="764"/>
      <c r="B14" s="776"/>
      <c r="C14" s="1042"/>
      <c r="D14" s="1045">
        <v>31502</v>
      </c>
      <c r="E14" s="1047"/>
      <c r="F14" s="1050">
        <v>42974</v>
      </c>
      <c r="G14" s="1052"/>
      <c r="H14" s="1055"/>
    </row>
    <row r="17" spans="1:11">
      <c r="A17" s="1033" t="s">
        <v>23</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95</v>
      </c>
      <c r="B19" s="1034">
        <f>ROUND(VALUE(SUBSTITUTE(実質収支比率等に係る経年分析!F$48,"▲","-")),2)</f>
        <v>2.1</v>
      </c>
      <c r="C19" s="1034">
        <f>ROUND(VALUE(SUBSTITUTE(実質収支比率等に係る経年分析!G$48,"▲","-")),2)</f>
        <v>1.77</v>
      </c>
      <c r="D19" s="1034">
        <f>ROUND(VALUE(SUBSTITUTE(実質収支比率等に係る経年分析!H$48,"▲","-")),2)</f>
        <v>0.8</v>
      </c>
      <c r="E19" s="1034">
        <f>ROUND(VALUE(SUBSTITUTE(実質収支比率等に係る経年分析!I$48,"▲","-")),2)</f>
        <v>0.88</v>
      </c>
      <c r="F19" s="1034">
        <f>ROUND(VALUE(SUBSTITUTE(実質収支比率等に係る経年分析!J$48,"▲","-")),2)</f>
        <v>4.3099999999999996</v>
      </c>
    </row>
    <row r="20" spans="1:11">
      <c r="A20" s="1034" t="s">
        <v>36</v>
      </c>
      <c r="B20" s="1034">
        <f>ROUND(VALUE(SUBSTITUTE(実質収支比率等に係る経年分析!F$47,"▲","-")),2)</f>
        <v>15.56</v>
      </c>
      <c r="C20" s="1034">
        <f>ROUND(VALUE(SUBSTITUTE(実質収支比率等に係る経年分析!G$47,"▲","-")),2)</f>
        <v>13.5</v>
      </c>
      <c r="D20" s="1034">
        <f>ROUND(VALUE(SUBSTITUTE(実質収支比率等に係る経年分析!H$47,"▲","-")),2)</f>
        <v>12.52</v>
      </c>
      <c r="E20" s="1034">
        <f>ROUND(VALUE(SUBSTITUTE(実質収支比率等に係る経年分析!I$47,"▲","-")),2)</f>
        <v>11.72</v>
      </c>
      <c r="F20" s="1034">
        <f>ROUND(VALUE(SUBSTITUTE(実質収支比率等に係る経年分析!J$47,"▲","-")),2)</f>
        <v>11.72</v>
      </c>
    </row>
    <row r="21" spans="1:11">
      <c r="A21" s="1034" t="s">
        <v>121</v>
      </c>
      <c r="B21" s="1034">
        <f>IF(ISNUMBER(VALUE(SUBSTITUTE(実質収支比率等に係る経年分析!F$49,"▲","-"))),ROUND(VALUE(SUBSTITUTE(実質収支比率等に係る経年分析!F$49,"▲","-")),2),NA())</f>
        <v>-8.44</v>
      </c>
      <c r="C21" s="1034">
        <f>IF(ISNUMBER(VALUE(SUBSTITUTE(実質収支比率等に係る経年分析!G$49,"▲","-"))),ROUND(VALUE(SUBSTITUTE(実質収支比率等に係る経年分析!G$49,"▲","-")),2),NA())</f>
        <v>-2.88</v>
      </c>
      <c r="D21" s="1034">
        <f>IF(ISNUMBER(VALUE(SUBSTITUTE(実質収支比率等に係る経年分析!H$49,"▲","-"))),ROUND(VALUE(SUBSTITUTE(実質収支比率等に係る経年分析!H$49,"▲","-")),2),NA())</f>
        <v>-1.82</v>
      </c>
      <c r="E21" s="1034">
        <f>IF(ISNUMBER(VALUE(SUBSTITUTE(実質収支比率等に係る経年分析!I$49,"▲","-"))),ROUND(VALUE(SUBSTITUTE(実質収支比率等に係る経年分析!I$49,"▲","-")),2),NA())</f>
        <v>-0.54</v>
      </c>
      <c r="F21" s="1034">
        <f>IF(ISNUMBER(VALUE(SUBSTITUTE(実質収支比率等に係る経年分析!J$49,"▲","-"))),ROUND(VALUE(SUBSTITUTE(実質収支比率等に係る経年分析!J$49,"▲","-")),2),NA())</f>
        <v>3.91</v>
      </c>
    </row>
    <row r="24" spans="1:11">
      <c r="A24" s="1033" t="s">
        <v>108</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122</v>
      </c>
      <c r="C26" s="1035" t="s">
        <v>73</v>
      </c>
      <c r="D26" s="1035" t="s">
        <v>122</v>
      </c>
      <c r="E26" s="1035" t="s">
        <v>73</v>
      </c>
      <c r="F26" s="1035" t="s">
        <v>122</v>
      </c>
      <c r="G26" s="1035" t="s">
        <v>73</v>
      </c>
      <c r="H26" s="1035" t="s">
        <v>122</v>
      </c>
      <c r="I26" s="1035" t="s">
        <v>73</v>
      </c>
      <c r="J26" s="1035" t="s">
        <v>122</v>
      </c>
      <c r="K26" s="1035" t="s">
        <v>73</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0.35</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0.48</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3.e-002</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6.e-002</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後期高齢者医療特別会計</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0.11</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1.e-002</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1.e-002</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1.e-002</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2.e-002</v>
      </c>
    </row>
    <row r="30" spans="1:11">
      <c r="A30" s="1035" t="str">
        <f>IF('連結実質赤字比率に係る赤字・黒字の構成分析'!C$40="",NA(),'連結実質赤字比率に係る赤字・黒字の構成分析'!C$40)</f>
        <v>下水道事業特別会計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0.13</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5.e-002</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2.e-002</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9.e-002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3.e-002</v>
      </c>
    </row>
    <row r="31" spans="1:11">
      <c r="A31" s="1035" t="str">
        <f>IF('連結実質赤字比率に係る赤字・黒字の構成分析'!C$39="",NA(),'連結実質赤字比率に係る赤字・黒字の構成分析'!C$39)</f>
        <v>電気事業特別会計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9.e-002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6.e-002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0.24</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0.14000000000000001</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8.e-002</v>
      </c>
    </row>
    <row r="32" spans="1:11">
      <c r="A32" s="1035" t="str">
        <f>IF('連結実質赤字比率に係る赤字・黒字の構成分析'!C$38="",NA(),'連結実質赤字比率に係る赤字・黒字の構成分析'!C$38)</f>
        <v>診療所特別会計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0.11</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2.e-002</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3.e-002</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7.0000000000000007e-002</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0.1</v>
      </c>
    </row>
    <row r="33" spans="1:16">
      <c r="A33" s="1035" t="str">
        <f>IF('連結実質赤字比率に係る赤字・黒字の構成分析'!C$37="",NA(),'連結実質赤字比率に係る赤字・黒字の構成分析'!C$37)</f>
        <v>国民健康保険特別会計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1.42</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0.27</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0.3</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0.31</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0.49</v>
      </c>
    </row>
    <row r="34" spans="1:16">
      <c r="A34" s="1035" t="str">
        <f>IF('連結実質赤字比率に係る赤字・黒字の構成分析'!C$36="",NA(),'連結実質赤字比率に係る赤字・黒字の構成分析'!C$36)</f>
        <v>介護保険特別会計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2.e-002</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0.31</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0.34</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0.19</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0.96</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2.09</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1.76</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0.8</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0.88</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4.3099999999999996</v>
      </c>
    </row>
    <row r="36" spans="1:16">
      <c r="A36" s="1035" t="str">
        <f>IF('連結実質赤字比率に係る赤字・黒字の構成分析'!C$34="",NA(),'連結実質赤字比率に係る赤字・黒字の構成分析'!C$34)</f>
        <v>水道事業会計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4</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4.1900000000000004</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4.2699999999999996</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4.7300000000000004</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5.0199999999999996</v>
      </c>
    </row>
    <row r="39" spans="1:16">
      <c r="A39" s="1033" t="s">
        <v>13</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123</v>
      </c>
      <c r="C41" s="1036"/>
      <c r="D41" s="1036" t="s">
        <v>125</v>
      </c>
      <c r="E41" s="1036" t="s">
        <v>123</v>
      </c>
      <c r="F41" s="1036"/>
      <c r="G41" s="1036" t="s">
        <v>125</v>
      </c>
      <c r="H41" s="1036" t="s">
        <v>123</v>
      </c>
      <c r="I41" s="1036"/>
      <c r="J41" s="1036" t="s">
        <v>125</v>
      </c>
      <c r="K41" s="1036" t="s">
        <v>123</v>
      </c>
      <c r="L41" s="1036"/>
      <c r="M41" s="1036" t="s">
        <v>125</v>
      </c>
      <c r="N41" s="1036" t="s">
        <v>123</v>
      </c>
      <c r="O41" s="1036"/>
      <c r="P41" s="1036" t="s">
        <v>125</v>
      </c>
    </row>
    <row r="42" spans="1:16">
      <c r="A42" s="1036" t="s">
        <v>127</v>
      </c>
      <c r="B42" s="1036"/>
      <c r="C42" s="1036"/>
      <c r="D42" s="1036">
        <f>'実質公債費比率（分子）の構造'!K$52</f>
        <v>2066</v>
      </c>
      <c r="E42" s="1036"/>
      <c r="F42" s="1036"/>
      <c r="G42" s="1036">
        <f>'実質公債費比率（分子）の構造'!L$52</f>
        <v>2079</v>
      </c>
      <c r="H42" s="1036"/>
      <c r="I42" s="1036"/>
      <c r="J42" s="1036">
        <f>'実質公債費比率（分子）の構造'!M$52</f>
        <v>2165</v>
      </c>
      <c r="K42" s="1036"/>
      <c r="L42" s="1036"/>
      <c r="M42" s="1036">
        <f>'実質公債費比率（分子）の構造'!N$52</f>
        <v>2112</v>
      </c>
      <c r="N42" s="1036"/>
      <c r="O42" s="1036"/>
      <c r="P42" s="1036">
        <f>'実質公債費比率（分子）の構造'!O$52</f>
        <v>2096</v>
      </c>
    </row>
    <row r="43" spans="1:16">
      <c r="A43" s="1036" t="s">
        <v>50</v>
      </c>
      <c r="B43" s="1036">
        <f>'実質公債費比率（分子）の構造'!K$51</f>
        <v>0</v>
      </c>
      <c r="C43" s="1036"/>
      <c r="D43" s="1036"/>
      <c r="E43" s="1036">
        <f>'実質公債費比率（分子）の構造'!L$51</f>
        <v>0</v>
      </c>
      <c r="F43" s="1036"/>
      <c r="G43" s="1036"/>
      <c r="H43" s="1036">
        <f>'実質公債費比率（分子）の構造'!M$51</f>
        <v>0</v>
      </c>
      <c r="I43" s="1036"/>
      <c r="J43" s="1036"/>
      <c r="K43" s="1036">
        <f>'実質公債費比率（分子）の構造'!N$51</f>
        <v>0</v>
      </c>
      <c r="L43" s="1036"/>
      <c r="M43" s="1036"/>
      <c r="N43" s="1036">
        <f>'実質公債費比率（分子）の構造'!O$51</f>
        <v>0</v>
      </c>
      <c r="O43" s="1036"/>
      <c r="P43" s="1036"/>
    </row>
    <row r="44" spans="1:16">
      <c r="A44" s="1036" t="s">
        <v>43</v>
      </c>
      <c r="B44" s="1036">
        <f>'実質公債費比率（分子）の構造'!K$50</f>
        <v>3</v>
      </c>
      <c r="C44" s="1036"/>
      <c r="D44" s="1036"/>
      <c r="E44" s="1036">
        <f>'実質公債費比率（分子）の構造'!L$50</f>
        <v>3</v>
      </c>
      <c r="F44" s="1036"/>
      <c r="G44" s="1036"/>
      <c r="H44" s="1036">
        <f>'実質公債費比率（分子）の構造'!M$50</f>
        <v>3</v>
      </c>
      <c r="I44" s="1036"/>
      <c r="J44" s="1036"/>
      <c r="K44" s="1036">
        <f>'実質公債費比率（分子）の構造'!N$50</f>
        <v>3</v>
      </c>
      <c r="L44" s="1036"/>
      <c r="M44" s="1036"/>
      <c r="N44" s="1036">
        <f>'実質公債費比率（分子）の構造'!O$50</f>
        <v>3</v>
      </c>
      <c r="O44" s="1036"/>
      <c r="P44" s="1036"/>
    </row>
    <row r="45" spans="1:16">
      <c r="A45" s="1036" t="s">
        <v>2</v>
      </c>
      <c r="B45" s="1036" t="str">
        <f>'実質公債費比率（分子）の構造'!K$49</f>
        <v>-</v>
      </c>
      <c r="C45" s="1036"/>
      <c r="D45" s="1036"/>
      <c r="E45" s="1036" t="str">
        <f>'実質公債費比率（分子）の構造'!L$49</f>
        <v>-</v>
      </c>
      <c r="F45" s="1036"/>
      <c r="G45" s="1036"/>
      <c r="H45" s="1036" t="str">
        <f>'実質公債費比率（分子）の構造'!M$49</f>
        <v>-</v>
      </c>
      <c r="I45" s="1036"/>
      <c r="J45" s="1036"/>
      <c r="K45" s="1036" t="str">
        <f>'実質公債費比率（分子）の構造'!N$49</f>
        <v>-</v>
      </c>
      <c r="L45" s="1036"/>
      <c r="M45" s="1036"/>
      <c r="N45" s="1036" t="str">
        <f>'実質公債費比率（分子）の構造'!O$49</f>
        <v>-</v>
      </c>
      <c r="O45" s="1036"/>
      <c r="P45" s="1036"/>
    </row>
    <row r="46" spans="1:16">
      <c r="A46" s="1036" t="s">
        <v>41</v>
      </c>
      <c r="B46" s="1036">
        <f>'実質公債費比率（分子）の構造'!K$48</f>
        <v>811</v>
      </c>
      <c r="C46" s="1036"/>
      <c r="D46" s="1036"/>
      <c r="E46" s="1036">
        <f>'実質公債費比率（分子）の構造'!L$48</f>
        <v>799</v>
      </c>
      <c r="F46" s="1036"/>
      <c r="G46" s="1036"/>
      <c r="H46" s="1036">
        <f>'実質公債費比率（分子）の構造'!M$48</f>
        <v>729</v>
      </c>
      <c r="I46" s="1036"/>
      <c r="J46" s="1036"/>
      <c r="K46" s="1036">
        <f>'実質公債費比率（分子）の構造'!N$48</f>
        <v>725</v>
      </c>
      <c r="L46" s="1036"/>
      <c r="M46" s="1036"/>
      <c r="N46" s="1036">
        <f>'実質公債費比率（分子）の構造'!O$48</f>
        <v>715</v>
      </c>
      <c r="O46" s="1036"/>
      <c r="P46" s="1036"/>
    </row>
    <row r="47" spans="1:16">
      <c r="A47" s="1036" t="s">
        <v>35</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30</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2396</v>
      </c>
      <c r="C49" s="1036"/>
      <c r="D49" s="1036"/>
      <c r="E49" s="1036">
        <f>'実質公債費比率（分子）の構造'!L$45</f>
        <v>2345</v>
      </c>
      <c r="F49" s="1036"/>
      <c r="G49" s="1036"/>
      <c r="H49" s="1036">
        <f>'実質公債費比率（分子）の構造'!M$45</f>
        <v>2478</v>
      </c>
      <c r="I49" s="1036"/>
      <c r="J49" s="1036"/>
      <c r="K49" s="1036">
        <f>'実質公債費比率（分子）の構造'!N$45</f>
        <v>2461</v>
      </c>
      <c r="L49" s="1036"/>
      <c r="M49" s="1036"/>
      <c r="N49" s="1036">
        <f>'実質公債費比率（分子）の構造'!O$45</f>
        <v>2358</v>
      </c>
      <c r="O49" s="1036"/>
      <c r="P49" s="1036"/>
    </row>
    <row r="50" spans="1:16">
      <c r="A50" s="1036" t="s">
        <v>58</v>
      </c>
      <c r="B50" s="1036" t="e">
        <f>NA()</f>
        <v>#N/A</v>
      </c>
      <c r="C50" s="1036">
        <f>IF(ISNUMBER('実質公債費比率（分子）の構造'!K$53),'実質公債費比率（分子）の構造'!K$53,NA())</f>
        <v>1144</v>
      </c>
      <c r="D50" s="1036" t="e">
        <f>NA()</f>
        <v>#N/A</v>
      </c>
      <c r="E50" s="1036" t="e">
        <f>NA()</f>
        <v>#N/A</v>
      </c>
      <c r="F50" s="1036">
        <f>IF(ISNUMBER('実質公債費比率（分子）の構造'!L$53),'実質公債費比率（分子）の構造'!L$53,NA())</f>
        <v>1068</v>
      </c>
      <c r="G50" s="1036" t="e">
        <f>NA()</f>
        <v>#N/A</v>
      </c>
      <c r="H50" s="1036" t="e">
        <f>NA()</f>
        <v>#N/A</v>
      </c>
      <c r="I50" s="1036">
        <f>IF(ISNUMBER('実質公債費比率（分子）の構造'!M$53),'実質公債費比率（分子）の構造'!M$53,NA())</f>
        <v>1045</v>
      </c>
      <c r="J50" s="1036" t="e">
        <f>NA()</f>
        <v>#N/A</v>
      </c>
      <c r="K50" s="1036" t="e">
        <f>NA()</f>
        <v>#N/A</v>
      </c>
      <c r="L50" s="1036">
        <f>IF(ISNUMBER('実質公債費比率（分子）の構造'!N$53),'実質公債費比率（分子）の構造'!N$53,NA())</f>
        <v>1077</v>
      </c>
      <c r="M50" s="1036" t="e">
        <f>NA()</f>
        <v>#N/A</v>
      </c>
      <c r="N50" s="1036" t="e">
        <f>NA()</f>
        <v>#N/A</v>
      </c>
      <c r="O50" s="1036">
        <f>IF(ISNUMBER('実質公債費比率（分子）の構造'!O$53),'実質公債費比率（分子）の構造'!O$53,NA())</f>
        <v>980</v>
      </c>
      <c r="P50" s="1036" t="e">
        <f>NA()</f>
        <v>#N/A</v>
      </c>
    </row>
    <row r="53" spans="1:16">
      <c r="A53" s="1033" t="s">
        <v>62</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128</v>
      </c>
      <c r="C55" s="1035"/>
      <c r="D55" s="1035" t="s">
        <v>131</v>
      </c>
      <c r="E55" s="1035" t="s">
        <v>128</v>
      </c>
      <c r="F55" s="1035"/>
      <c r="G55" s="1035" t="s">
        <v>131</v>
      </c>
      <c r="H55" s="1035" t="s">
        <v>128</v>
      </c>
      <c r="I55" s="1035"/>
      <c r="J55" s="1035" t="s">
        <v>131</v>
      </c>
      <c r="K55" s="1035" t="s">
        <v>128</v>
      </c>
      <c r="L55" s="1035"/>
      <c r="M55" s="1035" t="s">
        <v>131</v>
      </c>
      <c r="N55" s="1035" t="s">
        <v>128</v>
      </c>
      <c r="O55" s="1035"/>
      <c r="P55" s="1035" t="s">
        <v>131</v>
      </c>
    </row>
    <row r="56" spans="1:16">
      <c r="A56" s="1035" t="s">
        <v>45</v>
      </c>
      <c r="B56" s="1035"/>
      <c r="C56" s="1035"/>
      <c r="D56" s="1035">
        <f>'将来負担比率（分子）の構造'!I$52</f>
        <v>18395</v>
      </c>
      <c r="E56" s="1035"/>
      <c r="F56" s="1035"/>
      <c r="G56" s="1035">
        <f>'将来負担比率（分子）の構造'!J$52</f>
        <v>17762</v>
      </c>
      <c r="H56" s="1035"/>
      <c r="I56" s="1035"/>
      <c r="J56" s="1035">
        <f>'将来負担比率（分子）の構造'!K$52</f>
        <v>16725</v>
      </c>
      <c r="K56" s="1035"/>
      <c r="L56" s="1035"/>
      <c r="M56" s="1035">
        <f>'将来負担比率（分子）の構造'!L$52</f>
        <v>16058</v>
      </c>
      <c r="N56" s="1035"/>
      <c r="O56" s="1035"/>
      <c r="P56" s="1035">
        <f>'将来負担比率（分子）の構造'!M$52</f>
        <v>15095</v>
      </c>
    </row>
    <row r="57" spans="1:16">
      <c r="A57" s="1035" t="s">
        <v>104</v>
      </c>
      <c r="B57" s="1035"/>
      <c r="C57" s="1035"/>
      <c r="D57" s="1035">
        <f>'将来負担比率（分子）の構造'!I$51</f>
        <v>53</v>
      </c>
      <c r="E57" s="1035"/>
      <c r="F57" s="1035"/>
      <c r="G57" s="1035">
        <f>'将来負担比率（分子）の構造'!J$51</f>
        <v>52</v>
      </c>
      <c r="H57" s="1035"/>
      <c r="I57" s="1035"/>
      <c r="J57" s="1035">
        <f>'将来負担比率（分子）の構造'!K$51</f>
        <v>44</v>
      </c>
      <c r="K57" s="1035"/>
      <c r="L57" s="1035"/>
      <c r="M57" s="1035">
        <f>'将来負担比率（分子）の構造'!L$51</f>
        <v>37</v>
      </c>
      <c r="N57" s="1035"/>
      <c r="O57" s="1035"/>
      <c r="P57" s="1035">
        <f>'将来負担比率（分子）の構造'!M$51</f>
        <v>27</v>
      </c>
    </row>
    <row r="58" spans="1:16">
      <c r="A58" s="1035" t="s">
        <v>101</v>
      </c>
      <c r="B58" s="1035"/>
      <c r="C58" s="1035"/>
      <c r="D58" s="1035">
        <f>'将来負担比率（分子）の構造'!I$50</f>
        <v>2117</v>
      </c>
      <c r="E58" s="1035"/>
      <c r="F58" s="1035"/>
      <c r="G58" s="1035">
        <f>'将来負担比率（分子）の構造'!J$50</f>
        <v>1983</v>
      </c>
      <c r="H58" s="1035"/>
      <c r="I58" s="1035"/>
      <c r="J58" s="1035">
        <f>'将来負担比率（分子）の構造'!K$50</f>
        <v>1925</v>
      </c>
      <c r="K58" s="1035"/>
      <c r="L58" s="1035"/>
      <c r="M58" s="1035">
        <f>'将来負担比率（分子）の構造'!L$50</f>
        <v>1823</v>
      </c>
      <c r="N58" s="1035"/>
      <c r="O58" s="1035"/>
      <c r="P58" s="1035">
        <f>'将来負担比率（分子）の構造'!M$50</f>
        <v>2067</v>
      </c>
    </row>
    <row r="59" spans="1:16">
      <c r="A59" s="1035" t="s">
        <v>96</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90</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82</v>
      </c>
      <c r="B61" s="1035">
        <f>'将来負担比率（分子）の構造'!I$46</f>
        <v>4</v>
      </c>
      <c r="C61" s="1035"/>
      <c r="D61" s="1035"/>
      <c r="E61" s="1035">
        <f>'将来負担比率（分子）の構造'!J$46</f>
        <v>3</v>
      </c>
      <c r="F61" s="1035"/>
      <c r="G61" s="1035"/>
      <c r="H61" s="1035">
        <f>'将来負担比率（分子）の構造'!K$46</f>
        <v>1</v>
      </c>
      <c r="I61" s="1035"/>
      <c r="J61" s="1035"/>
      <c r="K61" s="1035">
        <f>'将来負担比率（分子）の構造'!L$46</f>
        <v>0</v>
      </c>
      <c r="L61" s="1035"/>
      <c r="M61" s="1035"/>
      <c r="N61" s="1035">
        <f>'将来負担比率（分子）の構造'!M$46</f>
        <v>0</v>
      </c>
      <c r="O61" s="1035"/>
      <c r="P61" s="1035"/>
    </row>
    <row r="62" spans="1:16">
      <c r="A62" s="1035" t="s">
        <v>83</v>
      </c>
      <c r="B62" s="1035">
        <f>'将来負担比率（分子）の構造'!I$45</f>
        <v>2834</v>
      </c>
      <c r="C62" s="1035"/>
      <c r="D62" s="1035"/>
      <c r="E62" s="1035">
        <f>'将来負担比率（分子）の構造'!J$45</f>
        <v>2845</v>
      </c>
      <c r="F62" s="1035"/>
      <c r="G62" s="1035"/>
      <c r="H62" s="1035">
        <f>'将来負担比率（分子）の構造'!K$45</f>
        <v>2274</v>
      </c>
      <c r="I62" s="1035"/>
      <c r="J62" s="1035"/>
      <c r="K62" s="1035">
        <f>'将来負担比率（分子）の構造'!L$45</f>
        <v>2438</v>
      </c>
      <c r="L62" s="1035"/>
      <c r="M62" s="1035"/>
      <c r="N62" s="1035">
        <f>'将来負担比率（分子）の構造'!M$45</f>
        <v>2128</v>
      </c>
      <c r="O62" s="1035"/>
      <c r="P62" s="1035"/>
    </row>
    <row r="63" spans="1:16">
      <c r="A63" s="1035" t="s">
        <v>81</v>
      </c>
      <c r="B63" s="1035" t="str">
        <f>'将来負担比率（分子）の構造'!I$44</f>
        <v>-</v>
      </c>
      <c r="C63" s="1035"/>
      <c r="D63" s="1035"/>
      <c r="E63" s="1035" t="str">
        <f>'将来負担比率（分子）の構造'!J$44</f>
        <v>-</v>
      </c>
      <c r="F63" s="1035"/>
      <c r="G63" s="1035"/>
      <c r="H63" s="1035" t="str">
        <f>'将来負担比率（分子）の構造'!K$44</f>
        <v>-</v>
      </c>
      <c r="I63" s="1035"/>
      <c r="J63" s="1035"/>
      <c r="K63" s="1035" t="str">
        <f>'将来負担比率（分子）の構造'!L$44</f>
        <v>-</v>
      </c>
      <c r="L63" s="1035"/>
      <c r="M63" s="1035"/>
      <c r="N63" s="1035" t="str">
        <f>'将来負担比率（分子）の構造'!M$44</f>
        <v>-</v>
      </c>
      <c r="O63" s="1035"/>
      <c r="P63" s="1035"/>
    </row>
    <row r="64" spans="1:16">
      <c r="A64" s="1035" t="s">
        <v>79</v>
      </c>
      <c r="B64" s="1035">
        <f>'将来負担比率（分子）の構造'!I$43</f>
        <v>7461</v>
      </c>
      <c r="C64" s="1035"/>
      <c r="D64" s="1035"/>
      <c r="E64" s="1035">
        <f>'将来負担比率（分子）の構造'!J$43</f>
        <v>6810</v>
      </c>
      <c r="F64" s="1035"/>
      <c r="G64" s="1035"/>
      <c r="H64" s="1035">
        <f>'将来負担比率（分子）の構造'!K$43</f>
        <v>5564</v>
      </c>
      <c r="I64" s="1035"/>
      <c r="J64" s="1035"/>
      <c r="K64" s="1035">
        <f>'将来負担比率（分子）の構造'!L$43</f>
        <v>5127</v>
      </c>
      <c r="L64" s="1035"/>
      <c r="M64" s="1035"/>
      <c r="N64" s="1035">
        <f>'将来負担比率（分子）の構造'!M$43</f>
        <v>4639</v>
      </c>
      <c r="O64" s="1035"/>
      <c r="P64" s="1035"/>
    </row>
    <row r="65" spans="1:16">
      <c r="A65" s="1035" t="s">
        <v>78</v>
      </c>
      <c r="B65" s="1035">
        <f>'将来負担比率（分子）の構造'!I$42</f>
        <v>50</v>
      </c>
      <c r="C65" s="1035"/>
      <c r="D65" s="1035"/>
      <c r="E65" s="1035">
        <f>'将来負担比率（分子）の構造'!J$42</f>
        <v>41</v>
      </c>
      <c r="F65" s="1035"/>
      <c r="G65" s="1035"/>
      <c r="H65" s="1035">
        <f>'将来負担比率（分子）の構造'!K$42</f>
        <v>37</v>
      </c>
      <c r="I65" s="1035"/>
      <c r="J65" s="1035"/>
      <c r="K65" s="1035">
        <f>'将来負担比率（分子）の構造'!L$42</f>
        <v>159</v>
      </c>
      <c r="L65" s="1035"/>
      <c r="M65" s="1035"/>
      <c r="N65" s="1035">
        <f>'将来負担比率（分子）の構造'!M$42</f>
        <v>147</v>
      </c>
      <c r="O65" s="1035"/>
      <c r="P65" s="1035"/>
    </row>
    <row r="66" spans="1:16">
      <c r="A66" s="1035" t="s">
        <v>71</v>
      </c>
      <c r="B66" s="1035">
        <f>'将来負担比率（分子）の構造'!I$41</f>
        <v>17350</v>
      </c>
      <c r="C66" s="1035"/>
      <c r="D66" s="1035"/>
      <c r="E66" s="1035">
        <f>'将来負担比率（分子）の構造'!J$41</f>
        <v>16525</v>
      </c>
      <c r="F66" s="1035"/>
      <c r="G66" s="1035"/>
      <c r="H66" s="1035">
        <f>'将来負担比率（分子）の構造'!K$41</f>
        <v>16228</v>
      </c>
      <c r="I66" s="1035"/>
      <c r="J66" s="1035"/>
      <c r="K66" s="1035">
        <f>'将来負担比率（分子）の構造'!L$41</f>
        <v>15426</v>
      </c>
      <c r="L66" s="1035"/>
      <c r="M66" s="1035"/>
      <c r="N66" s="1035">
        <f>'将来負担比率（分子）の構造'!M$41</f>
        <v>14786</v>
      </c>
      <c r="O66" s="1035"/>
      <c r="P66" s="1035"/>
    </row>
    <row r="67" spans="1:16">
      <c r="A67" s="1035" t="s">
        <v>106</v>
      </c>
      <c r="B67" s="1035" t="e">
        <f>NA()</f>
        <v>#N/A</v>
      </c>
      <c r="C67" s="1035">
        <f>IF(ISNUMBER('将来負担比率（分子）の構造'!I$53),IF('将来負担比率（分子）の構造'!I$53&lt;0,0,'将来負担比率（分子）の構造'!I$53),NA())</f>
        <v>7134</v>
      </c>
      <c r="D67" s="1035" t="e">
        <f>NA()</f>
        <v>#N/A</v>
      </c>
      <c r="E67" s="1035" t="e">
        <f>NA()</f>
        <v>#N/A</v>
      </c>
      <c r="F67" s="1035">
        <f>IF(ISNUMBER('将来負担比率（分子）の構造'!J$53),IF('将来負担比率（分子）の構造'!J$53&lt;0,0,'将来負担比率（分子）の構造'!J$53),NA())</f>
        <v>6425</v>
      </c>
      <c r="G67" s="1035" t="e">
        <f>NA()</f>
        <v>#N/A</v>
      </c>
      <c r="H67" s="1035" t="e">
        <f>NA()</f>
        <v>#N/A</v>
      </c>
      <c r="I67" s="1035">
        <f>IF(ISNUMBER('将来負担比率（分子）の構造'!K$53),IF('将来負担比率（分子）の構造'!K$53&lt;0,0,'将来負担比率（分子）の構造'!K$53),NA())</f>
        <v>5410</v>
      </c>
      <c r="J67" s="1035" t="e">
        <f>NA()</f>
        <v>#N/A</v>
      </c>
      <c r="K67" s="1035" t="e">
        <f>NA()</f>
        <v>#N/A</v>
      </c>
      <c r="L67" s="1035">
        <f>IF(ISNUMBER('将来負担比率（分子）の構造'!L$53),IF('将来負担比率（分子）の構造'!L$53&lt;0,0,'将来負担比率（分子）の構造'!L$53),NA())</f>
        <v>5232</v>
      </c>
      <c r="M67" s="1035" t="e">
        <f>NA()</f>
        <v>#N/A</v>
      </c>
      <c r="N67" s="1035" t="e">
        <f>NA()</f>
        <v>#N/A</v>
      </c>
      <c r="O67" s="1035">
        <f>IF(ISNUMBER('将来負担比率（分子）の構造'!M$53),IF('将来負担比率（分子）の構造'!M$53&lt;0,0,'将来負担比率（分子）の構造'!M$53),NA())</f>
        <v>4511</v>
      </c>
      <c r="P67" s="1035" t="e">
        <f>NA()</f>
        <v>#N/A</v>
      </c>
    </row>
    <row r="70" spans="1:16">
      <c r="A70" s="1038" t="s">
        <v>132</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133</v>
      </c>
      <c r="B72" s="1039">
        <f>基金残高に係る経年分析!F55</f>
        <v>1180</v>
      </c>
      <c r="C72" s="1039">
        <f>基金残高に係る経年分析!G55</f>
        <v>1120</v>
      </c>
      <c r="D72" s="1039">
        <f>基金残高に係る経年分析!H55</f>
        <v>1164</v>
      </c>
    </row>
    <row r="73" spans="1:16">
      <c r="A73" s="1037" t="s">
        <v>134</v>
      </c>
      <c r="B73" s="1039">
        <f>基金残高に係る経年分析!F56</f>
        <v>217</v>
      </c>
      <c r="C73" s="1039">
        <f>基金残高に係る経年分析!G56</f>
        <v>117</v>
      </c>
      <c r="D73" s="1039">
        <f>基金残高に係る経年分析!H56</f>
        <v>233</v>
      </c>
    </row>
    <row r="74" spans="1:16">
      <c r="A74" s="1037" t="s">
        <v>136</v>
      </c>
      <c r="B74" s="1039">
        <f>基金残高に係る経年分析!F57</f>
        <v>1088</v>
      </c>
      <c r="C74" s="1039">
        <f>基金残高に係る経年分析!G57</f>
        <v>1119</v>
      </c>
      <c r="D74" s="1039">
        <f>基金残高に係る経年分析!H57</f>
        <v>1467</v>
      </c>
    </row>
  </sheetData>
  <sheetProtection algorithmName="SHA-512" hashValue="jh1+DkgufgEZMCCtVbYxF/XaOUsHcQr0wIfTm6Bxz5L336ytH6Z3CiJg83wRPPq5O1WuJweRSGGgpTOYBbz54Q==" saltValue="DVEXP0VPq4yPfMVNYL/2s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opLeftCell="T40" zoomScaleSheetLayoutView="55" workbookViewId="0"/>
  </sheetViews>
  <sheetFormatPr defaultColWidth="0" defaultRowHeight="13.5" customHeight="1" zeroHeight="1"/>
  <cols>
    <col min="1" max="1" width="6.375" style="374" customWidth="1"/>
    <col min="2" max="107" width="2.5" style="374" customWidth="1"/>
    <col min="108" max="108" width="6.125" style="737" customWidth="1"/>
    <col min="109" max="109" width="5.875" style="738" customWidth="1"/>
    <col min="110" max="16384" width="8.625" style="374"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4"/>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4"/>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4"/>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4"/>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557</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558</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27</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4" t="s">
        <v>172</v>
      </c>
    </row>
    <row r="50" spans="1:109">
      <c r="B50" s="738"/>
      <c r="G50" s="1066"/>
      <c r="H50" s="1066"/>
      <c r="I50" s="1066"/>
      <c r="J50" s="1066"/>
      <c r="K50" s="1074"/>
      <c r="L50" s="1074"/>
      <c r="M50" s="1081"/>
      <c r="N50" s="1081"/>
      <c r="AN50" s="1088"/>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90" t="s">
        <v>419</v>
      </c>
      <c r="BQ50" s="1090"/>
      <c r="BR50" s="1090"/>
      <c r="BS50" s="1090"/>
      <c r="BT50" s="1090"/>
      <c r="BU50" s="1090"/>
      <c r="BV50" s="1090"/>
      <c r="BW50" s="1090"/>
      <c r="BX50" s="1090" t="s">
        <v>534</v>
      </c>
      <c r="BY50" s="1090"/>
      <c r="BZ50" s="1090"/>
      <c r="CA50" s="1090"/>
      <c r="CB50" s="1090"/>
      <c r="CC50" s="1090"/>
      <c r="CD50" s="1090"/>
      <c r="CE50" s="1090"/>
      <c r="CF50" s="1090" t="s">
        <v>535</v>
      </c>
      <c r="CG50" s="1090"/>
      <c r="CH50" s="1090"/>
      <c r="CI50" s="1090"/>
      <c r="CJ50" s="1090"/>
      <c r="CK50" s="1090"/>
      <c r="CL50" s="1090"/>
      <c r="CM50" s="1090"/>
      <c r="CN50" s="1090" t="s">
        <v>536</v>
      </c>
      <c r="CO50" s="1090"/>
      <c r="CP50" s="1090"/>
      <c r="CQ50" s="1090"/>
      <c r="CR50" s="1090"/>
      <c r="CS50" s="1090"/>
      <c r="CT50" s="1090"/>
      <c r="CU50" s="1090"/>
      <c r="CV50" s="1090" t="s">
        <v>537</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559</v>
      </c>
      <c r="AO51" s="1089"/>
      <c r="AP51" s="1089"/>
      <c r="AQ51" s="1089"/>
      <c r="AR51" s="1089"/>
      <c r="AS51" s="1089"/>
      <c r="AT51" s="1089"/>
      <c r="AU51" s="1089"/>
      <c r="AV51" s="1089"/>
      <c r="AW51" s="1089"/>
      <c r="AX51" s="1089"/>
      <c r="AY51" s="1089"/>
      <c r="AZ51" s="1089"/>
      <c r="BA51" s="1089"/>
      <c r="BB51" s="1089" t="s">
        <v>561</v>
      </c>
      <c r="BC51" s="1089"/>
      <c r="BD51" s="1089"/>
      <c r="BE51" s="1089"/>
      <c r="BF51" s="1089"/>
      <c r="BG51" s="1089"/>
      <c r="BH51" s="1089"/>
      <c r="BI51" s="1089"/>
      <c r="BJ51" s="1089"/>
      <c r="BK51" s="1089"/>
      <c r="BL51" s="1089"/>
      <c r="BM51" s="1089"/>
      <c r="BN51" s="1089"/>
      <c r="BO51" s="1089"/>
      <c r="BP51" s="1094">
        <v>94</v>
      </c>
      <c r="BQ51" s="1094"/>
      <c r="BR51" s="1094"/>
      <c r="BS51" s="1094"/>
      <c r="BT51" s="1094"/>
      <c r="BU51" s="1094"/>
      <c r="BV51" s="1094"/>
      <c r="BW51" s="1094"/>
      <c r="BX51" s="1094">
        <v>87.8</v>
      </c>
      <c r="BY51" s="1094"/>
      <c r="BZ51" s="1094"/>
      <c r="CA51" s="1094"/>
      <c r="CB51" s="1094"/>
      <c r="CC51" s="1094"/>
      <c r="CD51" s="1094"/>
      <c r="CE51" s="1094"/>
      <c r="CF51" s="1094">
        <v>74</v>
      </c>
      <c r="CG51" s="1094"/>
      <c r="CH51" s="1094"/>
      <c r="CI51" s="1094"/>
      <c r="CJ51" s="1094"/>
      <c r="CK51" s="1094"/>
      <c r="CL51" s="1094"/>
      <c r="CM51" s="1094"/>
      <c r="CN51" s="1094">
        <v>69.8</v>
      </c>
      <c r="CO51" s="1094"/>
      <c r="CP51" s="1094"/>
      <c r="CQ51" s="1094"/>
      <c r="CR51" s="1094"/>
      <c r="CS51" s="1094"/>
      <c r="CT51" s="1094"/>
      <c r="CU51" s="1094"/>
      <c r="CV51" s="1094">
        <v>57.3</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562</v>
      </c>
      <c r="BC53" s="1089"/>
      <c r="BD53" s="1089"/>
      <c r="BE53" s="1089"/>
      <c r="BF53" s="1089"/>
      <c r="BG53" s="1089"/>
      <c r="BH53" s="1089"/>
      <c r="BI53" s="1089"/>
      <c r="BJ53" s="1089"/>
      <c r="BK53" s="1089"/>
      <c r="BL53" s="1089"/>
      <c r="BM53" s="1089"/>
      <c r="BN53" s="1089"/>
      <c r="BO53" s="1089"/>
      <c r="BP53" s="1094">
        <v>69.5</v>
      </c>
      <c r="BQ53" s="1094"/>
      <c r="BR53" s="1094"/>
      <c r="BS53" s="1094"/>
      <c r="BT53" s="1094"/>
      <c r="BU53" s="1094"/>
      <c r="BV53" s="1094"/>
      <c r="BW53" s="1094"/>
      <c r="BX53" s="1094">
        <v>69.5</v>
      </c>
      <c r="BY53" s="1094"/>
      <c r="BZ53" s="1094"/>
      <c r="CA53" s="1094"/>
      <c r="CB53" s="1094"/>
      <c r="CC53" s="1094"/>
      <c r="CD53" s="1094"/>
      <c r="CE53" s="1094"/>
      <c r="CF53" s="1094">
        <v>70.900000000000006</v>
      </c>
      <c r="CG53" s="1094"/>
      <c r="CH53" s="1094"/>
      <c r="CI53" s="1094"/>
      <c r="CJ53" s="1094"/>
      <c r="CK53" s="1094"/>
      <c r="CL53" s="1094"/>
      <c r="CM53" s="1094"/>
      <c r="CN53" s="1094">
        <v>72</v>
      </c>
      <c r="CO53" s="1094"/>
      <c r="CP53" s="1094"/>
      <c r="CQ53" s="1094"/>
      <c r="CR53" s="1094"/>
      <c r="CS53" s="1094"/>
      <c r="CT53" s="1094"/>
      <c r="CU53" s="1094"/>
      <c r="CV53" s="1094">
        <v>73.2</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68</v>
      </c>
      <c r="AO55" s="1090"/>
      <c r="AP55" s="1090"/>
      <c r="AQ55" s="1090"/>
      <c r="AR55" s="1090"/>
      <c r="AS55" s="1090"/>
      <c r="AT55" s="1090"/>
      <c r="AU55" s="1090"/>
      <c r="AV55" s="1090"/>
      <c r="AW55" s="1090"/>
      <c r="AX55" s="1090"/>
      <c r="AY55" s="1090"/>
      <c r="AZ55" s="1090"/>
      <c r="BA55" s="1090"/>
      <c r="BB55" s="1089" t="s">
        <v>561</v>
      </c>
      <c r="BC55" s="1089"/>
      <c r="BD55" s="1089"/>
      <c r="BE55" s="1089"/>
      <c r="BF55" s="1089"/>
      <c r="BG55" s="1089"/>
      <c r="BH55" s="1089"/>
      <c r="BI55" s="1089"/>
      <c r="BJ55" s="1089"/>
      <c r="BK55" s="1089"/>
      <c r="BL55" s="1089"/>
      <c r="BM55" s="1089"/>
      <c r="BN55" s="1089"/>
      <c r="BO55" s="1089"/>
      <c r="BP55" s="1094">
        <v>40.799999999999997</v>
      </c>
      <c r="BQ55" s="1094"/>
      <c r="BR55" s="1094"/>
      <c r="BS55" s="1094"/>
      <c r="BT55" s="1094"/>
      <c r="BU55" s="1094"/>
      <c r="BV55" s="1094"/>
      <c r="BW55" s="1094"/>
      <c r="BX55" s="1094">
        <v>38.5</v>
      </c>
      <c r="BY55" s="1094"/>
      <c r="BZ55" s="1094"/>
      <c r="CA55" s="1094"/>
      <c r="CB55" s="1094"/>
      <c r="CC55" s="1094"/>
      <c r="CD55" s="1094"/>
      <c r="CE55" s="1094"/>
      <c r="CF55" s="1094">
        <v>35.5</v>
      </c>
      <c r="CG55" s="1094"/>
      <c r="CH55" s="1094"/>
      <c r="CI55" s="1094"/>
      <c r="CJ55" s="1094"/>
      <c r="CK55" s="1094"/>
      <c r="CL55" s="1094"/>
      <c r="CM55" s="1094"/>
      <c r="CN55" s="1094">
        <v>13.5</v>
      </c>
      <c r="CO55" s="1094"/>
      <c r="CP55" s="1094"/>
      <c r="CQ55" s="1094"/>
      <c r="CR55" s="1094"/>
      <c r="CS55" s="1094"/>
      <c r="CT55" s="1094"/>
      <c r="CU55" s="1094"/>
      <c r="CV55" s="1094">
        <v>0</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4"/>
      <c r="AN57" s="1090"/>
      <c r="AO57" s="1090"/>
      <c r="AP57" s="1090"/>
      <c r="AQ57" s="1090"/>
      <c r="AR57" s="1090"/>
      <c r="AS57" s="1090"/>
      <c r="AT57" s="1090"/>
      <c r="AU57" s="1090"/>
      <c r="AV57" s="1090"/>
      <c r="AW57" s="1090"/>
      <c r="AX57" s="1090"/>
      <c r="AY57" s="1090"/>
      <c r="AZ57" s="1090"/>
      <c r="BA57" s="1090"/>
      <c r="BB57" s="1089" t="s">
        <v>562</v>
      </c>
      <c r="BC57" s="1089"/>
      <c r="BD57" s="1089"/>
      <c r="BE57" s="1089"/>
      <c r="BF57" s="1089"/>
      <c r="BG57" s="1089"/>
      <c r="BH57" s="1089"/>
      <c r="BI57" s="1089"/>
      <c r="BJ57" s="1089"/>
      <c r="BK57" s="1089"/>
      <c r="BL57" s="1089"/>
      <c r="BM57" s="1089"/>
      <c r="BN57" s="1089"/>
      <c r="BO57" s="1089"/>
      <c r="BP57" s="1094">
        <v>63.5</v>
      </c>
      <c r="BQ57" s="1094"/>
      <c r="BR57" s="1094"/>
      <c r="BS57" s="1094"/>
      <c r="BT57" s="1094"/>
      <c r="BU57" s="1094"/>
      <c r="BV57" s="1094"/>
      <c r="BW57" s="1094"/>
      <c r="BX57" s="1094">
        <v>65.3</v>
      </c>
      <c r="BY57" s="1094"/>
      <c r="BZ57" s="1094"/>
      <c r="CA57" s="1094"/>
      <c r="CB57" s="1094"/>
      <c r="CC57" s="1094"/>
      <c r="CD57" s="1094"/>
      <c r="CE57" s="1094"/>
      <c r="CF57" s="1094">
        <v>66</v>
      </c>
      <c r="CG57" s="1094"/>
      <c r="CH57" s="1094"/>
      <c r="CI57" s="1094"/>
      <c r="CJ57" s="1094"/>
      <c r="CK57" s="1094"/>
      <c r="CL57" s="1094"/>
      <c r="CM57" s="1094"/>
      <c r="CN57" s="1094">
        <v>65.099999999999994</v>
      </c>
      <c r="CO57" s="1094"/>
      <c r="CP57" s="1094"/>
      <c r="CQ57" s="1094"/>
      <c r="CR57" s="1094"/>
      <c r="CS57" s="1094"/>
      <c r="CT57" s="1094"/>
      <c r="CU57" s="1094"/>
      <c r="CV57" s="1094">
        <v>64.3</v>
      </c>
      <c r="CW57" s="1094"/>
      <c r="CX57" s="1094"/>
      <c r="CY57" s="1094"/>
      <c r="CZ57" s="1094"/>
      <c r="DA57" s="1094"/>
      <c r="DB57" s="1094"/>
      <c r="DC57" s="1094"/>
      <c r="DD57" s="1099"/>
      <c r="DE57" s="1062"/>
    </row>
    <row r="58" spans="1:109" s="1056" customFormat="1">
      <c r="A58" s="374"/>
      <c r="B58" s="1062"/>
      <c r="G58" s="1066"/>
      <c r="H58" s="1066"/>
      <c r="I58" s="1072"/>
      <c r="J58" s="1072"/>
      <c r="K58" s="1075"/>
      <c r="L58" s="1075"/>
      <c r="M58" s="1075"/>
      <c r="N58" s="1075"/>
      <c r="AM58" s="374"/>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4"/>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4"/>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4"/>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333</v>
      </c>
    </row>
    <row r="64" spans="1:109">
      <c r="B64" s="738"/>
      <c r="G64" s="1065"/>
      <c r="N64" s="1084"/>
      <c r="AM64" s="1065"/>
      <c r="AN64" s="1065" t="s">
        <v>558</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560</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4" t="s">
        <v>172</v>
      </c>
    </row>
    <row r="72" spans="2:107">
      <c r="B72" s="738"/>
      <c r="G72" s="1066"/>
      <c r="H72" s="1066"/>
      <c r="I72" s="1066"/>
      <c r="J72" s="1066"/>
      <c r="K72" s="1074"/>
      <c r="L72" s="1074"/>
      <c r="M72" s="1081"/>
      <c r="N72" s="1081"/>
      <c r="AN72" s="1088"/>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90" t="s">
        <v>419</v>
      </c>
      <c r="BQ72" s="1090"/>
      <c r="BR72" s="1090"/>
      <c r="BS72" s="1090"/>
      <c r="BT72" s="1090"/>
      <c r="BU72" s="1090"/>
      <c r="BV72" s="1090"/>
      <c r="BW72" s="1090"/>
      <c r="BX72" s="1090" t="s">
        <v>534</v>
      </c>
      <c r="BY72" s="1090"/>
      <c r="BZ72" s="1090"/>
      <c r="CA72" s="1090"/>
      <c r="CB72" s="1090"/>
      <c r="CC72" s="1090"/>
      <c r="CD72" s="1090"/>
      <c r="CE72" s="1090"/>
      <c r="CF72" s="1090" t="s">
        <v>535</v>
      </c>
      <c r="CG72" s="1090"/>
      <c r="CH72" s="1090"/>
      <c r="CI72" s="1090"/>
      <c r="CJ72" s="1090"/>
      <c r="CK72" s="1090"/>
      <c r="CL72" s="1090"/>
      <c r="CM72" s="1090"/>
      <c r="CN72" s="1090" t="s">
        <v>536</v>
      </c>
      <c r="CO72" s="1090"/>
      <c r="CP72" s="1090"/>
      <c r="CQ72" s="1090"/>
      <c r="CR72" s="1090"/>
      <c r="CS72" s="1090"/>
      <c r="CT72" s="1090"/>
      <c r="CU72" s="1090"/>
      <c r="CV72" s="1090" t="s">
        <v>537</v>
      </c>
      <c r="CW72" s="1090"/>
      <c r="CX72" s="1090"/>
      <c r="CY72" s="1090"/>
      <c r="CZ72" s="1090"/>
      <c r="DA72" s="1090"/>
      <c r="DB72" s="1090"/>
      <c r="DC72" s="1090"/>
    </row>
    <row r="73" spans="2:107">
      <c r="B73" s="738"/>
      <c r="G73" s="1067"/>
      <c r="H73" s="1067"/>
      <c r="I73" s="1067"/>
      <c r="J73" s="1067"/>
      <c r="K73" s="1077"/>
      <c r="L73" s="1077"/>
      <c r="M73" s="1077"/>
      <c r="N73" s="1077"/>
      <c r="AM73" s="1069"/>
      <c r="AN73" s="1089" t="s">
        <v>559</v>
      </c>
      <c r="AO73" s="1089"/>
      <c r="AP73" s="1089"/>
      <c r="AQ73" s="1089"/>
      <c r="AR73" s="1089"/>
      <c r="AS73" s="1089"/>
      <c r="AT73" s="1089"/>
      <c r="AU73" s="1089"/>
      <c r="AV73" s="1089"/>
      <c r="AW73" s="1089"/>
      <c r="AX73" s="1089"/>
      <c r="AY73" s="1089"/>
      <c r="AZ73" s="1089"/>
      <c r="BA73" s="1089"/>
      <c r="BB73" s="1089" t="s">
        <v>561</v>
      </c>
      <c r="BC73" s="1089"/>
      <c r="BD73" s="1089"/>
      <c r="BE73" s="1089"/>
      <c r="BF73" s="1089"/>
      <c r="BG73" s="1089"/>
      <c r="BH73" s="1089"/>
      <c r="BI73" s="1089"/>
      <c r="BJ73" s="1089"/>
      <c r="BK73" s="1089"/>
      <c r="BL73" s="1089"/>
      <c r="BM73" s="1089"/>
      <c r="BN73" s="1089"/>
      <c r="BO73" s="1089"/>
      <c r="BP73" s="1094">
        <v>94</v>
      </c>
      <c r="BQ73" s="1094"/>
      <c r="BR73" s="1094"/>
      <c r="BS73" s="1094"/>
      <c r="BT73" s="1094"/>
      <c r="BU73" s="1094"/>
      <c r="BV73" s="1094"/>
      <c r="BW73" s="1094"/>
      <c r="BX73" s="1094">
        <v>87.8</v>
      </c>
      <c r="BY73" s="1094"/>
      <c r="BZ73" s="1094"/>
      <c r="CA73" s="1094"/>
      <c r="CB73" s="1094"/>
      <c r="CC73" s="1094"/>
      <c r="CD73" s="1094"/>
      <c r="CE73" s="1094"/>
      <c r="CF73" s="1094">
        <v>74</v>
      </c>
      <c r="CG73" s="1094"/>
      <c r="CH73" s="1094"/>
      <c r="CI73" s="1094"/>
      <c r="CJ73" s="1094"/>
      <c r="CK73" s="1094"/>
      <c r="CL73" s="1094"/>
      <c r="CM73" s="1094"/>
      <c r="CN73" s="1094">
        <v>69.8</v>
      </c>
      <c r="CO73" s="1094"/>
      <c r="CP73" s="1094"/>
      <c r="CQ73" s="1094"/>
      <c r="CR73" s="1094"/>
      <c r="CS73" s="1094"/>
      <c r="CT73" s="1094"/>
      <c r="CU73" s="1094"/>
      <c r="CV73" s="1094">
        <v>57.3</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415</v>
      </c>
      <c r="BC75" s="1089"/>
      <c r="BD75" s="1089"/>
      <c r="BE75" s="1089"/>
      <c r="BF75" s="1089"/>
      <c r="BG75" s="1089"/>
      <c r="BH75" s="1089"/>
      <c r="BI75" s="1089"/>
      <c r="BJ75" s="1089"/>
      <c r="BK75" s="1089"/>
      <c r="BL75" s="1089"/>
      <c r="BM75" s="1089"/>
      <c r="BN75" s="1089"/>
      <c r="BO75" s="1089"/>
      <c r="BP75" s="1094">
        <v>15.9</v>
      </c>
      <c r="BQ75" s="1094"/>
      <c r="BR75" s="1094"/>
      <c r="BS75" s="1094"/>
      <c r="BT75" s="1094"/>
      <c r="BU75" s="1094"/>
      <c r="BV75" s="1094"/>
      <c r="BW75" s="1094"/>
      <c r="BX75" s="1094">
        <v>15.2</v>
      </c>
      <c r="BY75" s="1094"/>
      <c r="BZ75" s="1094"/>
      <c r="CA75" s="1094"/>
      <c r="CB75" s="1094"/>
      <c r="CC75" s="1094"/>
      <c r="CD75" s="1094"/>
      <c r="CE75" s="1094"/>
      <c r="CF75" s="1094">
        <v>14.6</v>
      </c>
      <c r="CG75" s="1094"/>
      <c r="CH75" s="1094"/>
      <c r="CI75" s="1094"/>
      <c r="CJ75" s="1094"/>
      <c r="CK75" s="1094"/>
      <c r="CL75" s="1094"/>
      <c r="CM75" s="1094"/>
      <c r="CN75" s="1094">
        <v>14.4</v>
      </c>
      <c r="CO75" s="1094"/>
      <c r="CP75" s="1094"/>
      <c r="CQ75" s="1094"/>
      <c r="CR75" s="1094"/>
      <c r="CS75" s="1094"/>
      <c r="CT75" s="1094"/>
      <c r="CU75" s="1094"/>
      <c r="CV75" s="1094">
        <v>13.7</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68</v>
      </c>
      <c r="AO77" s="1090"/>
      <c r="AP77" s="1090"/>
      <c r="AQ77" s="1090"/>
      <c r="AR77" s="1090"/>
      <c r="AS77" s="1090"/>
      <c r="AT77" s="1090"/>
      <c r="AU77" s="1090"/>
      <c r="AV77" s="1090"/>
      <c r="AW77" s="1090"/>
      <c r="AX77" s="1090"/>
      <c r="AY77" s="1090"/>
      <c r="AZ77" s="1090"/>
      <c r="BA77" s="1090"/>
      <c r="BB77" s="1089" t="s">
        <v>561</v>
      </c>
      <c r="BC77" s="1089"/>
      <c r="BD77" s="1089"/>
      <c r="BE77" s="1089"/>
      <c r="BF77" s="1089"/>
      <c r="BG77" s="1089"/>
      <c r="BH77" s="1089"/>
      <c r="BI77" s="1089"/>
      <c r="BJ77" s="1089"/>
      <c r="BK77" s="1089"/>
      <c r="BL77" s="1089"/>
      <c r="BM77" s="1089"/>
      <c r="BN77" s="1089"/>
      <c r="BO77" s="1089"/>
      <c r="BP77" s="1094">
        <v>40.799999999999997</v>
      </c>
      <c r="BQ77" s="1094"/>
      <c r="BR77" s="1094"/>
      <c r="BS77" s="1094"/>
      <c r="BT77" s="1094"/>
      <c r="BU77" s="1094"/>
      <c r="BV77" s="1094"/>
      <c r="BW77" s="1094"/>
      <c r="BX77" s="1094">
        <v>38.5</v>
      </c>
      <c r="BY77" s="1094"/>
      <c r="BZ77" s="1094"/>
      <c r="CA77" s="1094"/>
      <c r="CB77" s="1094"/>
      <c r="CC77" s="1094"/>
      <c r="CD77" s="1094"/>
      <c r="CE77" s="1094"/>
      <c r="CF77" s="1094">
        <v>35.5</v>
      </c>
      <c r="CG77" s="1094"/>
      <c r="CH77" s="1094"/>
      <c r="CI77" s="1094"/>
      <c r="CJ77" s="1094"/>
      <c r="CK77" s="1094"/>
      <c r="CL77" s="1094"/>
      <c r="CM77" s="1094"/>
      <c r="CN77" s="1094">
        <v>13.5</v>
      </c>
      <c r="CO77" s="1094"/>
      <c r="CP77" s="1094"/>
      <c r="CQ77" s="1094"/>
      <c r="CR77" s="1094"/>
      <c r="CS77" s="1094"/>
      <c r="CT77" s="1094"/>
      <c r="CU77" s="1094"/>
      <c r="CV77" s="1094">
        <v>0</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415</v>
      </c>
      <c r="BC79" s="1089"/>
      <c r="BD79" s="1089"/>
      <c r="BE79" s="1089"/>
      <c r="BF79" s="1089"/>
      <c r="BG79" s="1089"/>
      <c r="BH79" s="1089"/>
      <c r="BI79" s="1089"/>
      <c r="BJ79" s="1089"/>
      <c r="BK79" s="1089"/>
      <c r="BL79" s="1089"/>
      <c r="BM79" s="1089"/>
      <c r="BN79" s="1089"/>
      <c r="BO79" s="1089"/>
      <c r="BP79" s="1094">
        <v>8.9</v>
      </c>
      <c r="BQ79" s="1094"/>
      <c r="BR79" s="1094"/>
      <c r="BS79" s="1094"/>
      <c r="BT79" s="1094"/>
      <c r="BU79" s="1094"/>
      <c r="BV79" s="1094"/>
      <c r="BW79" s="1094"/>
      <c r="BX79" s="1094">
        <v>8.9</v>
      </c>
      <c r="BY79" s="1094"/>
      <c r="BZ79" s="1094"/>
      <c r="CA79" s="1094"/>
      <c r="CB79" s="1094"/>
      <c r="CC79" s="1094"/>
      <c r="CD79" s="1094"/>
      <c r="CE79" s="1094"/>
      <c r="CF79" s="1094">
        <v>8.8000000000000007</v>
      </c>
      <c r="CG79" s="1094"/>
      <c r="CH79" s="1094"/>
      <c r="CI79" s="1094"/>
      <c r="CJ79" s="1094"/>
      <c r="CK79" s="1094"/>
      <c r="CL79" s="1094"/>
      <c r="CM79" s="1094"/>
      <c r="CN79" s="1094">
        <v>8.3000000000000007</v>
      </c>
      <c r="CO79" s="1094"/>
      <c r="CP79" s="1094"/>
      <c r="CQ79" s="1094"/>
      <c r="CR79" s="1094"/>
      <c r="CS79" s="1094"/>
      <c r="CT79" s="1094"/>
      <c r="CU79" s="1094"/>
      <c r="CV79" s="1094">
        <v>8</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CQnoHm3TY8jnc85OHUaQQN4pCLEnQ3ZT9Ee7eOLvPnaeZ1gRIfMEM/S2uV4SnBKjKiLgEJRtlDCrl9+SiQ2NFw==" saltValue="fTiNfU4Oni6YpgY23odDU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2"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rMTibw9A0vRursZ+pH9fiRgkuWLT5VU22/nCRRhRaJLMCU4iqQm214+pY4VgoVX+bJGhiXeMI6x6qDmf+2UViA==" saltValue="T/ZpQiS2Iv7r7BAZNHoG/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Q7Wp2TSk7kn+saWADyE6I3jhoqc+SwG29uMQSzhaP33xScVlLIO3OYSiLOrWu99qSV/PI9LjKs7fAtGsnEvdwg==" saltValue="TRwmRhfhobk/rGeLbbAxR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171</v>
      </c>
      <c r="DI1" s="355"/>
      <c r="DJ1" s="355"/>
      <c r="DK1" s="355"/>
      <c r="DL1" s="355"/>
      <c r="DM1" s="355"/>
      <c r="DN1" s="362"/>
      <c r="DO1" s="1"/>
      <c r="DP1" s="354" t="s">
        <v>307</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116</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308</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309</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8</v>
      </c>
      <c r="C4" s="140"/>
      <c r="D4" s="140"/>
      <c r="E4" s="140"/>
      <c r="F4" s="140"/>
      <c r="G4" s="140"/>
      <c r="H4" s="140"/>
      <c r="I4" s="140"/>
      <c r="J4" s="140"/>
      <c r="K4" s="140"/>
      <c r="L4" s="140"/>
      <c r="M4" s="140"/>
      <c r="N4" s="140"/>
      <c r="O4" s="140"/>
      <c r="P4" s="140"/>
      <c r="Q4" s="145"/>
      <c r="R4" s="183" t="s">
        <v>312</v>
      </c>
      <c r="S4" s="140"/>
      <c r="T4" s="140"/>
      <c r="U4" s="140"/>
      <c r="V4" s="140"/>
      <c r="W4" s="140"/>
      <c r="X4" s="140"/>
      <c r="Y4" s="145"/>
      <c r="Z4" s="183" t="s">
        <v>315</v>
      </c>
      <c r="AA4" s="140"/>
      <c r="AB4" s="140"/>
      <c r="AC4" s="145"/>
      <c r="AD4" s="183" t="s">
        <v>237</v>
      </c>
      <c r="AE4" s="140"/>
      <c r="AF4" s="140"/>
      <c r="AG4" s="140"/>
      <c r="AH4" s="140"/>
      <c r="AI4" s="140"/>
      <c r="AJ4" s="140"/>
      <c r="AK4" s="145"/>
      <c r="AL4" s="183" t="s">
        <v>315</v>
      </c>
      <c r="AM4" s="140"/>
      <c r="AN4" s="140"/>
      <c r="AO4" s="145"/>
      <c r="AP4" s="305" t="s">
        <v>318</v>
      </c>
      <c r="AQ4" s="305"/>
      <c r="AR4" s="305"/>
      <c r="AS4" s="305"/>
      <c r="AT4" s="305"/>
      <c r="AU4" s="305"/>
      <c r="AV4" s="305"/>
      <c r="AW4" s="305"/>
      <c r="AX4" s="305"/>
      <c r="AY4" s="305"/>
      <c r="AZ4" s="305"/>
      <c r="BA4" s="305"/>
      <c r="BB4" s="305"/>
      <c r="BC4" s="305"/>
      <c r="BD4" s="305"/>
      <c r="BE4" s="305"/>
      <c r="BF4" s="305"/>
      <c r="BG4" s="305" t="s">
        <v>296</v>
      </c>
      <c r="BH4" s="305"/>
      <c r="BI4" s="305"/>
      <c r="BJ4" s="305"/>
      <c r="BK4" s="305"/>
      <c r="BL4" s="305"/>
      <c r="BM4" s="305"/>
      <c r="BN4" s="305"/>
      <c r="BO4" s="305" t="s">
        <v>315</v>
      </c>
      <c r="BP4" s="305"/>
      <c r="BQ4" s="305"/>
      <c r="BR4" s="305"/>
      <c r="BS4" s="305" t="s">
        <v>319</v>
      </c>
      <c r="BT4" s="305"/>
      <c r="BU4" s="305"/>
      <c r="BV4" s="305"/>
      <c r="BW4" s="305"/>
      <c r="BX4" s="305"/>
      <c r="BY4" s="305"/>
      <c r="BZ4" s="305"/>
      <c r="CA4" s="305"/>
      <c r="CB4" s="305"/>
      <c r="CD4" s="183" t="s">
        <v>320</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314</v>
      </c>
      <c r="C5" s="270"/>
      <c r="D5" s="270"/>
      <c r="E5" s="270"/>
      <c r="F5" s="270"/>
      <c r="G5" s="270"/>
      <c r="H5" s="270"/>
      <c r="I5" s="270"/>
      <c r="J5" s="270"/>
      <c r="K5" s="270"/>
      <c r="L5" s="270"/>
      <c r="M5" s="270"/>
      <c r="N5" s="270"/>
      <c r="O5" s="270"/>
      <c r="P5" s="270"/>
      <c r="Q5" s="273"/>
      <c r="R5" s="278">
        <v>2890781</v>
      </c>
      <c r="S5" s="281"/>
      <c r="T5" s="281"/>
      <c r="U5" s="281"/>
      <c r="V5" s="281"/>
      <c r="W5" s="281"/>
      <c r="X5" s="281"/>
      <c r="Y5" s="284"/>
      <c r="Z5" s="287">
        <v>16.3</v>
      </c>
      <c r="AA5" s="287"/>
      <c r="AB5" s="287"/>
      <c r="AC5" s="287"/>
      <c r="AD5" s="293">
        <v>2890781</v>
      </c>
      <c r="AE5" s="293"/>
      <c r="AF5" s="293"/>
      <c r="AG5" s="293"/>
      <c r="AH5" s="293"/>
      <c r="AI5" s="293"/>
      <c r="AJ5" s="293"/>
      <c r="AK5" s="293"/>
      <c r="AL5" s="298">
        <v>29.7</v>
      </c>
      <c r="AM5" s="300"/>
      <c r="AN5" s="300"/>
      <c r="AO5" s="302"/>
      <c r="AP5" s="262" t="s">
        <v>321</v>
      </c>
      <c r="AQ5" s="270"/>
      <c r="AR5" s="270"/>
      <c r="AS5" s="270"/>
      <c r="AT5" s="270"/>
      <c r="AU5" s="270"/>
      <c r="AV5" s="270"/>
      <c r="AW5" s="270"/>
      <c r="AX5" s="270"/>
      <c r="AY5" s="270"/>
      <c r="AZ5" s="270"/>
      <c r="BA5" s="270"/>
      <c r="BB5" s="270"/>
      <c r="BC5" s="270"/>
      <c r="BD5" s="270"/>
      <c r="BE5" s="270"/>
      <c r="BF5" s="273"/>
      <c r="BG5" s="279">
        <v>2887306</v>
      </c>
      <c r="BH5" s="282"/>
      <c r="BI5" s="282"/>
      <c r="BJ5" s="282"/>
      <c r="BK5" s="282"/>
      <c r="BL5" s="282"/>
      <c r="BM5" s="282"/>
      <c r="BN5" s="285"/>
      <c r="BO5" s="288">
        <v>99.9</v>
      </c>
      <c r="BP5" s="288"/>
      <c r="BQ5" s="288"/>
      <c r="BR5" s="288"/>
      <c r="BS5" s="294" t="s">
        <v>207</v>
      </c>
      <c r="BT5" s="294"/>
      <c r="BU5" s="294"/>
      <c r="BV5" s="294"/>
      <c r="BW5" s="294"/>
      <c r="BX5" s="294"/>
      <c r="BY5" s="294"/>
      <c r="BZ5" s="294"/>
      <c r="CA5" s="294"/>
      <c r="CB5" s="337"/>
      <c r="CC5" s="259"/>
      <c r="CD5" s="183" t="s">
        <v>318</v>
      </c>
      <c r="CE5" s="140"/>
      <c r="CF5" s="140"/>
      <c r="CG5" s="140"/>
      <c r="CH5" s="140"/>
      <c r="CI5" s="140"/>
      <c r="CJ5" s="140"/>
      <c r="CK5" s="140"/>
      <c r="CL5" s="140"/>
      <c r="CM5" s="140"/>
      <c r="CN5" s="140"/>
      <c r="CO5" s="140"/>
      <c r="CP5" s="140"/>
      <c r="CQ5" s="145"/>
      <c r="CR5" s="183" t="s">
        <v>324</v>
      </c>
      <c r="CS5" s="140"/>
      <c r="CT5" s="140"/>
      <c r="CU5" s="140"/>
      <c r="CV5" s="140"/>
      <c r="CW5" s="140"/>
      <c r="CX5" s="140"/>
      <c r="CY5" s="145"/>
      <c r="CZ5" s="183" t="s">
        <v>315</v>
      </c>
      <c r="DA5" s="140"/>
      <c r="DB5" s="140"/>
      <c r="DC5" s="145"/>
      <c r="DD5" s="183" t="s">
        <v>325</v>
      </c>
      <c r="DE5" s="140"/>
      <c r="DF5" s="140"/>
      <c r="DG5" s="140"/>
      <c r="DH5" s="140"/>
      <c r="DI5" s="140"/>
      <c r="DJ5" s="140"/>
      <c r="DK5" s="140"/>
      <c r="DL5" s="140"/>
      <c r="DM5" s="140"/>
      <c r="DN5" s="140"/>
      <c r="DO5" s="140"/>
      <c r="DP5" s="145"/>
      <c r="DQ5" s="183" t="s">
        <v>328</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329</v>
      </c>
      <c r="C6" s="259"/>
      <c r="D6" s="259"/>
      <c r="E6" s="259"/>
      <c r="F6" s="259"/>
      <c r="G6" s="259"/>
      <c r="H6" s="259"/>
      <c r="I6" s="259"/>
      <c r="J6" s="259"/>
      <c r="K6" s="259"/>
      <c r="L6" s="259"/>
      <c r="M6" s="259"/>
      <c r="N6" s="259"/>
      <c r="O6" s="259"/>
      <c r="P6" s="259"/>
      <c r="Q6" s="274"/>
      <c r="R6" s="279">
        <v>279865</v>
      </c>
      <c r="S6" s="282"/>
      <c r="T6" s="282"/>
      <c r="U6" s="282"/>
      <c r="V6" s="282"/>
      <c r="W6" s="282"/>
      <c r="X6" s="282"/>
      <c r="Y6" s="285"/>
      <c r="Z6" s="288">
        <v>1.6</v>
      </c>
      <c r="AA6" s="288"/>
      <c r="AB6" s="288"/>
      <c r="AC6" s="288"/>
      <c r="AD6" s="294">
        <v>279865</v>
      </c>
      <c r="AE6" s="294"/>
      <c r="AF6" s="294"/>
      <c r="AG6" s="294"/>
      <c r="AH6" s="294"/>
      <c r="AI6" s="294"/>
      <c r="AJ6" s="294"/>
      <c r="AK6" s="294"/>
      <c r="AL6" s="289">
        <v>2.9</v>
      </c>
      <c r="AM6" s="291"/>
      <c r="AN6" s="291"/>
      <c r="AO6" s="303"/>
      <c r="AP6" s="263" t="s">
        <v>114</v>
      </c>
      <c r="AQ6" s="259"/>
      <c r="AR6" s="259"/>
      <c r="AS6" s="259"/>
      <c r="AT6" s="259"/>
      <c r="AU6" s="259"/>
      <c r="AV6" s="259"/>
      <c r="AW6" s="259"/>
      <c r="AX6" s="259"/>
      <c r="AY6" s="259"/>
      <c r="AZ6" s="259"/>
      <c r="BA6" s="259"/>
      <c r="BB6" s="259"/>
      <c r="BC6" s="259"/>
      <c r="BD6" s="259"/>
      <c r="BE6" s="259"/>
      <c r="BF6" s="274"/>
      <c r="BG6" s="279">
        <v>2887306</v>
      </c>
      <c r="BH6" s="282"/>
      <c r="BI6" s="282"/>
      <c r="BJ6" s="282"/>
      <c r="BK6" s="282"/>
      <c r="BL6" s="282"/>
      <c r="BM6" s="282"/>
      <c r="BN6" s="285"/>
      <c r="BO6" s="288">
        <v>99.9</v>
      </c>
      <c r="BP6" s="288"/>
      <c r="BQ6" s="288"/>
      <c r="BR6" s="288"/>
      <c r="BS6" s="294" t="s">
        <v>207</v>
      </c>
      <c r="BT6" s="294"/>
      <c r="BU6" s="294"/>
      <c r="BV6" s="294"/>
      <c r="BW6" s="294"/>
      <c r="BX6" s="294"/>
      <c r="BY6" s="294"/>
      <c r="BZ6" s="294"/>
      <c r="CA6" s="294"/>
      <c r="CB6" s="337"/>
      <c r="CD6" s="262" t="s">
        <v>330</v>
      </c>
      <c r="CE6" s="270"/>
      <c r="CF6" s="270"/>
      <c r="CG6" s="270"/>
      <c r="CH6" s="270"/>
      <c r="CI6" s="270"/>
      <c r="CJ6" s="270"/>
      <c r="CK6" s="270"/>
      <c r="CL6" s="270"/>
      <c r="CM6" s="270"/>
      <c r="CN6" s="270"/>
      <c r="CO6" s="270"/>
      <c r="CP6" s="270"/>
      <c r="CQ6" s="273"/>
      <c r="CR6" s="279">
        <v>80256</v>
      </c>
      <c r="CS6" s="282"/>
      <c r="CT6" s="282"/>
      <c r="CU6" s="282"/>
      <c r="CV6" s="282"/>
      <c r="CW6" s="282"/>
      <c r="CX6" s="282"/>
      <c r="CY6" s="285"/>
      <c r="CZ6" s="298">
        <v>0.5</v>
      </c>
      <c r="DA6" s="300"/>
      <c r="DB6" s="300"/>
      <c r="DC6" s="348"/>
      <c r="DD6" s="295" t="s">
        <v>207</v>
      </c>
      <c r="DE6" s="282"/>
      <c r="DF6" s="282"/>
      <c r="DG6" s="282"/>
      <c r="DH6" s="282"/>
      <c r="DI6" s="282"/>
      <c r="DJ6" s="282"/>
      <c r="DK6" s="282"/>
      <c r="DL6" s="282"/>
      <c r="DM6" s="282"/>
      <c r="DN6" s="282"/>
      <c r="DO6" s="282"/>
      <c r="DP6" s="285"/>
      <c r="DQ6" s="295">
        <v>80256</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1863</v>
      </c>
      <c r="S7" s="282"/>
      <c r="T7" s="282"/>
      <c r="U7" s="282"/>
      <c r="V7" s="282"/>
      <c r="W7" s="282"/>
      <c r="X7" s="282"/>
      <c r="Y7" s="285"/>
      <c r="Z7" s="288">
        <v>0</v>
      </c>
      <c r="AA7" s="288"/>
      <c r="AB7" s="288"/>
      <c r="AC7" s="288"/>
      <c r="AD7" s="294">
        <v>1863</v>
      </c>
      <c r="AE7" s="294"/>
      <c r="AF7" s="294"/>
      <c r="AG7" s="294"/>
      <c r="AH7" s="294"/>
      <c r="AI7" s="294"/>
      <c r="AJ7" s="294"/>
      <c r="AK7" s="294"/>
      <c r="AL7" s="289">
        <v>0</v>
      </c>
      <c r="AM7" s="291"/>
      <c r="AN7" s="291"/>
      <c r="AO7" s="303"/>
      <c r="AP7" s="263" t="s">
        <v>331</v>
      </c>
      <c r="AQ7" s="259"/>
      <c r="AR7" s="259"/>
      <c r="AS7" s="259"/>
      <c r="AT7" s="259"/>
      <c r="AU7" s="259"/>
      <c r="AV7" s="259"/>
      <c r="AW7" s="259"/>
      <c r="AX7" s="259"/>
      <c r="AY7" s="259"/>
      <c r="AZ7" s="259"/>
      <c r="BA7" s="259"/>
      <c r="BB7" s="259"/>
      <c r="BC7" s="259"/>
      <c r="BD7" s="259"/>
      <c r="BE7" s="259"/>
      <c r="BF7" s="274"/>
      <c r="BG7" s="279">
        <v>927667</v>
      </c>
      <c r="BH7" s="282"/>
      <c r="BI7" s="282"/>
      <c r="BJ7" s="282"/>
      <c r="BK7" s="282"/>
      <c r="BL7" s="282"/>
      <c r="BM7" s="282"/>
      <c r="BN7" s="285"/>
      <c r="BO7" s="288">
        <v>32.1</v>
      </c>
      <c r="BP7" s="288"/>
      <c r="BQ7" s="288"/>
      <c r="BR7" s="288"/>
      <c r="BS7" s="294" t="s">
        <v>207</v>
      </c>
      <c r="BT7" s="294"/>
      <c r="BU7" s="294"/>
      <c r="BV7" s="294"/>
      <c r="BW7" s="294"/>
      <c r="BX7" s="294"/>
      <c r="BY7" s="294"/>
      <c r="BZ7" s="294"/>
      <c r="CA7" s="294"/>
      <c r="CB7" s="337"/>
      <c r="CD7" s="263" t="s">
        <v>334</v>
      </c>
      <c r="CE7" s="259"/>
      <c r="CF7" s="259"/>
      <c r="CG7" s="259"/>
      <c r="CH7" s="259"/>
      <c r="CI7" s="259"/>
      <c r="CJ7" s="259"/>
      <c r="CK7" s="259"/>
      <c r="CL7" s="259"/>
      <c r="CM7" s="259"/>
      <c r="CN7" s="259"/>
      <c r="CO7" s="259"/>
      <c r="CP7" s="259"/>
      <c r="CQ7" s="274"/>
      <c r="CR7" s="279">
        <v>3840393</v>
      </c>
      <c r="CS7" s="282"/>
      <c r="CT7" s="282"/>
      <c r="CU7" s="282"/>
      <c r="CV7" s="282"/>
      <c r="CW7" s="282"/>
      <c r="CX7" s="282"/>
      <c r="CY7" s="285"/>
      <c r="CZ7" s="288">
        <v>22.4</v>
      </c>
      <c r="DA7" s="288"/>
      <c r="DB7" s="288"/>
      <c r="DC7" s="288"/>
      <c r="DD7" s="295">
        <v>1046855</v>
      </c>
      <c r="DE7" s="282"/>
      <c r="DF7" s="282"/>
      <c r="DG7" s="282"/>
      <c r="DH7" s="282"/>
      <c r="DI7" s="282"/>
      <c r="DJ7" s="282"/>
      <c r="DK7" s="282"/>
      <c r="DL7" s="282"/>
      <c r="DM7" s="282"/>
      <c r="DN7" s="282"/>
      <c r="DO7" s="282"/>
      <c r="DP7" s="285"/>
      <c r="DQ7" s="295">
        <v>2197142</v>
      </c>
      <c r="DR7" s="282"/>
      <c r="DS7" s="282"/>
      <c r="DT7" s="282"/>
      <c r="DU7" s="282"/>
      <c r="DV7" s="282"/>
      <c r="DW7" s="282"/>
      <c r="DX7" s="282"/>
      <c r="DY7" s="282"/>
      <c r="DZ7" s="282"/>
      <c r="EA7" s="282"/>
      <c r="EB7" s="282"/>
      <c r="EC7" s="338"/>
    </row>
    <row r="8" spans="2:143" ht="11.25" customHeight="1">
      <c r="B8" s="263" t="s">
        <v>335</v>
      </c>
      <c r="C8" s="259"/>
      <c r="D8" s="259"/>
      <c r="E8" s="259"/>
      <c r="F8" s="259"/>
      <c r="G8" s="259"/>
      <c r="H8" s="259"/>
      <c r="I8" s="259"/>
      <c r="J8" s="259"/>
      <c r="K8" s="259"/>
      <c r="L8" s="259"/>
      <c r="M8" s="259"/>
      <c r="N8" s="259"/>
      <c r="O8" s="259"/>
      <c r="P8" s="259"/>
      <c r="Q8" s="274"/>
      <c r="R8" s="279">
        <v>11825</v>
      </c>
      <c r="S8" s="282"/>
      <c r="T8" s="282"/>
      <c r="U8" s="282"/>
      <c r="V8" s="282"/>
      <c r="W8" s="282"/>
      <c r="X8" s="282"/>
      <c r="Y8" s="285"/>
      <c r="Z8" s="288">
        <v>0.1</v>
      </c>
      <c r="AA8" s="288"/>
      <c r="AB8" s="288"/>
      <c r="AC8" s="288"/>
      <c r="AD8" s="294">
        <v>11825</v>
      </c>
      <c r="AE8" s="294"/>
      <c r="AF8" s="294"/>
      <c r="AG8" s="294"/>
      <c r="AH8" s="294"/>
      <c r="AI8" s="294"/>
      <c r="AJ8" s="294"/>
      <c r="AK8" s="294"/>
      <c r="AL8" s="289">
        <v>0.1</v>
      </c>
      <c r="AM8" s="291"/>
      <c r="AN8" s="291"/>
      <c r="AO8" s="303"/>
      <c r="AP8" s="263" t="s">
        <v>129</v>
      </c>
      <c r="AQ8" s="259"/>
      <c r="AR8" s="259"/>
      <c r="AS8" s="259"/>
      <c r="AT8" s="259"/>
      <c r="AU8" s="259"/>
      <c r="AV8" s="259"/>
      <c r="AW8" s="259"/>
      <c r="AX8" s="259"/>
      <c r="AY8" s="259"/>
      <c r="AZ8" s="259"/>
      <c r="BA8" s="259"/>
      <c r="BB8" s="259"/>
      <c r="BC8" s="259"/>
      <c r="BD8" s="259"/>
      <c r="BE8" s="259"/>
      <c r="BF8" s="274"/>
      <c r="BG8" s="279">
        <v>33075</v>
      </c>
      <c r="BH8" s="282"/>
      <c r="BI8" s="282"/>
      <c r="BJ8" s="282"/>
      <c r="BK8" s="282"/>
      <c r="BL8" s="282"/>
      <c r="BM8" s="282"/>
      <c r="BN8" s="285"/>
      <c r="BO8" s="288">
        <v>1.1000000000000001</v>
      </c>
      <c r="BP8" s="288"/>
      <c r="BQ8" s="288"/>
      <c r="BR8" s="288"/>
      <c r="BS8" s="294" t="s">
        <v>207</v>
      </c>
      <c r="BT8" s="294"/>
      <c r="BU8" s="294"/>
      <c r="BV8" s="294"/>
      <c r="BW8" s="294"/>
      <c r="BX8" s="294"/>
      <c r="BY8" s="294"/>
      <c r="BZ8" s="294"/>
      <c r="CA8" s="294"/>
      <c r="CB8" s="337"/>
      <c r="CD8" s="263" t="s">
        <v>338</v>
      </c>
      <c r="CE8" s="259"/>
      <c r="CF8" s="259"/>
      <c r="CG8" s="259"/>
      <c r="CH8" s="259"/>
      <c r="CI8" s="259"/>
      <c r="CJ8" s="259"/>
      <c r="CK8" s="259"/>
      <c r="CL8" s="259"/>
      <c r="CM8" s="259"/>
      <c r="CN8" s="259"/>
      <c r="CO8" s="259"/>
      <c r="CP8" s="259"/>
      <c r="CQ8" s="274"/>
      <c r="CR8" s="279">
        <v>4009122</v>
      </c>
      <c r="CS8" s="282"/>
      <c r="CT8" s="282"/>
      <c r="CU8" s="282"/>
      <c r="CV8" s="282"/>
      <c r="CW8" s="282"/>
      <c r="CX8" s="282"/>
      <c r="CY8" s="285"/>
      <c r="CZ8" s="288">
        <v>23.4</v>
      </c>
      <c r="DA8" s="288"/>
      <c r="DB8" s="288"/>
      <c r="DC8" s="288"/>
      <c r="DD8" s="295">
        <v>48702</v>
      </c>
      <c r="DE8" s="282"/>
      <c r="DF8" s="282"/>
      <c r="DG8" s="282"/>
      <c r="DH8" s="282"/>
      <c r="DI8" s="282"/>
      <c r="DJ8" s="282"/>
      <c r="DK8" s="282"/>
      <c r="DL8" s="282"/>
      <c r="DM8" s="282"/>
      <c r="DN8" s="282"/>
      <c r="DO8" s="282"/>
      <c r="DP8" s="285"/>
      <c r="DQ8" s="295">
        <v>1926159</v>
      </c>
      <c r="DR8" s="282"/>
      <c r="DS8" s="282"/>
      <c r="DT8" s="282"/>
      <c r="DU8" s="282"/>
      <c r="DV8" s="282"/>
      <c r="DW8" s="282"/>
      <c r="DX8" s="282"/>
      <c r="DY8" s="282"/>
      <c r="DZ8" s="282"/>
      <c r="EA8" s="282"/>
      <c r="EB8" s="282"/>
      <c r="EC8" s="338"/>
    </row>
    <row r="9" spans="2:143" ht="11.25" customHeight="1">
      <c r="B9" s="263" t="s">
        <v>337</v>
      </c>
      <c r="C9" s="259"/>
      <c r="D9" s="259"/>
      <c r="E9" s="259"/>
      <c r="F9" s="259"/>
      <c r="G9" s="259"/>
      <c r="H9" s="259"/>
      <c r="I9" s="259"/>
      <c r="J9" s="259"/>
      <c r="K9" s="259"/>
      <c r="L9" s="259"/>
      <c r="M9" s="259"/>
      <c r="N9" s="259"/>
      <c r="O9" s="259"/>
      <c r="P9" s="259"/>
      <c r="Q9" s="274"/>
      <c r="R9" s="279">
        <v>12844</v>
      </c>
      <c r="S9" s="282"/>
      <c r="T9" s="282"/>
      <c r="U9" s="282"/>
      <c r="V9" s="282"/>
      <c r="W9" s="282"/>
      <c r="X9" s="282"/>
      <c r="Y9" s="285"/>
      <c r="Z9" s="288">
        <v>0.1</v>
      </c>
      <c r="AA9" s="288"/>
      <c r="AB9" s="288"/>
      <c r="AC9" s="288"/>
      <c r="AD9" s="294">
        <v>12844</v>
      </c>
      <c r="AE9" s="294"/>
      <c r="AF9" s="294"/>
      <c r="AG9" s="294"/>
      <c r="AH9" s="294"/>
      <c r="AI9" s="294"/>
      <c r="AJ9" s="294"/>
      <c r="AK9" s="294"/>
      <c r="AL9" s="289">
        <v>0.1</v>
      </c>
      <c r="AM9" s="291"/>
      <c r="AN9" s="291"/>
      <c r="AO9" s="303"/>
      <c r="AP9" s="263" t="s">
        <v>339</v>
      </c>
      <c r="AQ9" s="259"/>
      <c r="AR9" s="259"/>
      <c r="AS9" s="259"/>
      <c r="AT9" s="259"/>
      <c r="AU9" s="259"/>
      <c r="AV9" s="259"/>
      <c r="AW9" s="259"/>
      <c r="AX9" s="259"/>
      <c r="AY9" s="259"/>
      <c r="AZ9" s="259"/>
      <c r="BA9" s="259"/>
      <c r="BB9" s="259"/>
      <c r="BC9" s="259"/>
      <c r="BD9" s="259"/>
      <c r="BE9" s="259"/>
      <c r="BF9" s="274"/>
      <c r="BG9" s="279">
        <v>705061</v>
      </c>
      <c r="BH9" s="282"/>
      <c r="BI9" s="282"/>
      <c r="BJ9" s="282"/>
      <c r="BK9" s="282"/>
      <c r="BL9" s="282"/>
      <c r="BM9" s="282"/>
      <c r="BN9" s="285"/>
      <c r="BO9" s="288">
        <v>24.4</v>
      </c>
      <c r="BP9" s="288"/>
      <c r="BQ9" s="288"/>
      <c r="BR9" s="288"/>
      <c r="BS9" s="294" t="s">
        <v>207</v>
      </c>
      <c r="BT9" s="294"/>
      <c r="BU9" s="294"/>
      <c r="BV9" s="294"/>
      <c r="BW9" s="294"/>
      <c r="BX9" s="294"/>
      <c r="BY9" s="294"/>
      <c r="BZ9" s="294"/>
      <c r="CA9" s="294"/>
      <c r="CB9" s="337"/>
      <c r="CD9" s="263" t="s">
        <v>342</v>
      </c>
      <c r="CE9" s="259"/>
      <c r="CF9" s="259"/>
      <c r="CG9" s="259"/>
      <c r="CH9" s="259"/>
      <c r="CI9" s="259"/>
      <c r="CJ9" s="259"/>
      <c r="CK9" s="259"/>
      <c r="CL9" s="259"/>
      <c r="CM9" s="259"/>
      <c r="CN9" s="259"/>
      <c r="CO9" s="259"/>
      <c r="CP9" s="259"/>
      <c r="CQ9" s="274"/>
      <c r="CR9" s="279">
        <v>1151354</v>
      </c>
      <c r="CS9" s="282"/>
      <c r="CT9" s="282"/>
      <c r="CU9" s="282"/>
      <c r="CV9" s="282"/>
      <c r="CW9" s="282"/>
      <c r="CX9" s="282"/>
      <c r="CY9" s="285"/>
      <c r="CZ9" s="288">
        <v>6.7</v>
      </c>
      <c r="DA9" s="288"/>
      <c r="DB9" s="288"/>
      <c r="DC9" s="288"/>
      <c r="DD9" s="295">
        <v>9560</v>
      </c>
      <c r="DE9" s="282"/>
      <c r="DF9" s="282"/>
      <c r="DG9" s="282"/>
      <c r="DH9" s="282"/>
      <c r="DI9" s="282"/>
      <c r="DJ9" s="282"/>
      <c r="DK9" s="282"/>
      <c r="DL9" s="282"/>
      <c r="DM9" s="282"/>
      <c r="DN9" s="282"/>
      <c r="DO9" s="282"/>
      <c r="DP9" s="285"/>
      <c r="DQ9" s="295">
        <v>901406</v>
      </c>
      <c r="DR9" s="282"/>
      <c r="DS9" s="282"/>
      <c r="DT9" s="282"/>
      <c r="DU9" s="282"/>
      <c r="DV9" s="282"/>
      <c r="DW9" s="282"/>
      <c r="DX9" s="282"/>
      <c r="DY9" s="282"/>
      <c r="DZ9" s="282"/>
      <c r="EA9" s="282"/>
      <c r="EB9" s="282"/>
      <c r="EC9" s="338"/>
    </row>
    <row r="10" spans="2:143" ht="11.25" customHeight="1">
      <c r="B10" s="263" t="s">
        <v>135</v>
      </c>
      <c r="C10" s="259"/>
      <c r="D10" s="259"/>
      <c r="E10" s="259"/>
      <c r="F10" s="259"/>
      <c r="G10" s="259"/>
      <c r="H10" s="259"/>
      <c r="I10" s="259"/>
      <c r="J10" s="259"/>
      <c r="K10" s="259"/>
      <c r="L10" s="259"/>
      <c r="M10" s="259"/>
      <c r="N10" s="259"/>
      <c r="O10" s="259"/>
      <c r="P10" s="259"/>
      <c r="Q10" s="274"/>
      <c r="R10" s="279" t="s">
        <v>207</v>
      </c>
      <c r="S10" s="282"/>
      <c r="T10" s="282"/>
      <c r="U10" s="282"/>
      <c r="V10" s="282"/>
      <c r="W10" s="282"/>
      <c r="X10" s="282"/>
      <c r="Y10" s="285"/>
      <c r="Z10" s="288" t="s">
        <v>207</v>
      </c>
      <c r="AA10" s="288"/>
      <c r="AB10" s="288"/>
      <c r="AC10" s="288"/>
      <c r="AD10" s="294" t="s">
        <v>207</v>
      </c>
      <c r="AE10" s="294"/>
      <c r="AF10" s="294"/>
      <c r="AG10" s="294"/>
      <c r="AH10" s="294"/>
      <c r="AI10" s="294"/>
      <c r="AJ10" s="294"/>
      <c r="AK10" s="294"/>
      <c r="AL10" s="289" t="s">
        <v>207</v>
      </c>
      <c r="AM10" s="291"/>
      <c r="AN10" s="291"/>
      <c r="AO10" s="303"/>
      <c r="AP10" s="263" t="s">
        <v>197</v>
      </c>
      <c r="AQ10" s="259"/>
      <c r="AR10" s="259"/>
      <c r="AS10" s="259"/>
      <c r="AT10" s="259"/>
      <c r="AU10" s="259"/>
      <c r="AV10" s="259"/>
      <c r="AW10" s="259"/>
      <c r="AX10" s="259"/>
      <c r="AY10" s="259"/>
      <c r="AZ10" s="259"/>
      <c r="BA10" s="259"/>
      <c r="BB10" s="259"/>
      <c r="BC10" s="259"/>
      <c r="BD10" s="259"/>
      <c r="BE10" s="259"/>
      <c r="BF10" s="274"/>
      <c r="BG10" s="279">
        <v>67019</v>
      </c>
      <c r="BH10" s="282"/>
      <c r="BI10" s="282"/>
      <c r="BJ10" s="282"/>
      <c r="BK10" s="282"/>
      <c r="BL10" s="282"/>
      <c r="BM10" s="282"/>
      <c r="BN10" s="285"/>
      <c r="BO10" s="288">
        <v>2.2999999999999998</v>
      </c>
      <c r="BP10" s="288"/>
      <c r="BQ10" s="288"/>
      <c r="BR10" s="288"/>
      <c r="BS10" s="294" t="s">
        <v>207</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v>6115</v>
      </c>
      <c r="CS10" s="282"/>
      <c r="CT10" s="282"/>
      <c r="CU10" s="282"/>
      <c r="CV10" s="282"/>
      <c r="CW10" s="282"/>
      <c r="CX10" s="282"/>
      <c r="CY10" s="285"/>
      <c r="CZ10" s="288">
        <v>0</v>
      </c>
      <c r="DA10" s="288"/>
      <c r="DB10" s="288"/>
      <c r="DC10" s="288"/>
      <c r="DD10" s="295" t="s">
        <v>207</v>
      </c>
      <c r="DE10" s="282"/>
      <c r="DF10" s="282"/>
      <c r="DG10" s="282"/>
      <c r="DH10" s="282"/>
      <c r="DI10" s="282"/>
      <c r="DJ10" s="282"/>
      <c r="DK10" s="282"/>
      <c r="DL10" s="282"/>
      <c r="DM10" s="282"/>
      <c r="DN10" s="282"/>
      <c r="DO10" s="282"/>
      <c r="DP10" s="285"/>
      <c r="DQ10" s="295">
        <v>57</v>
      </c>
      <c r="DR10" s="282"/>
      <c r="DS10" s="282"/>
      <c r="DT10" s="282"/>
      <c r="DU10" s="282"/>
      <c r="DV10" s="282"/>
      <c r="DW10" s="282"/>
      <c r="DX10" s="282"/>
      <c r="DY10" s="282"/>
      <c r="DZ10" s="282"/>
      <c r="EA10" s="282"/>
      <c r="EB10" s="282"/>
      <c r="EC10" s="338"/>
    </row>
    <row r="11" spans="2:143" ht="11.25" customHeight="1">
      <c r="B11" s="263" t="s">
        <v>112</v>
      </c>
      <c r="C11" s="259"/>
      <c r="D11" s="259"/>
      <c r="E11" s="259"/>
      <c r="F11" s="259"/>
      <c r="G11" s="259"/>
      <c r="H11" s="259"/>
      <c r="I11" s="259"/>
      <c r="J11" s="259"/>
      <c r="K11" s="259"/>
      <c r="L11" s="259"/>
      <c r="M11" s="259"/>
      <c r="N11" s="259"/>
      <c r="O11" s="259"/>
      <c r="P11" s="259"/>
      <c r="Q11" s="274"/>
      <c r="R11" s="279">
        <v>464989</v>
      </c>
      <c r="S11" s="282"/>
      <c r="T11" s="282"/>
      <c r="U11" s="282"/>
      <c r="V11" s="282"/>
      <c r="W11" s="282"/>
      <c r="X11" s="282"/>
      <c r="Y11" s="285"/>
      <c r="Z11" s="289">
        <v>2.6</v>
      </c>
      <c r="AA11" s="291"/>
      <c r="AB11" s="291"/>
      <c r="AC11" s="292"/>
      <c r="AD11" s="295">
        <v>464989</v>
      </c>
      <c r="AE11" s="282"/>
      <c r="AF11" s="282"/>
      <c r="AG11" s="282"/>
      <c r="AH11" s="282"/>
      <c r="AI11" s="282"/>
      <c r="AJ11" s="282"/>
      <c r="AK11" s="285"/>
      <c r="AL11" s="289">
        <v>4.8</v>
      </c>
      <c r="AM11" s="291"/>
      <c r="AN11" s="291"/>
      <c r="AO11" s="303"/>
      <c r="AP11" s="263" t="s">
        <v>344</v>
      </c>
      <c r="AQ11" s="259"/>
      <c r="AR11" s="259"/>
      <c r="AS11" s="259"/>
      <c r="AT11" s="259"/>
      <c r="AU11" s="259"/>
      <c r="AV11" s="259"/>
      <c r="AW11" s="259"/>
      <c r="AX11" s="259"/>
      <c r="AY11" s="259"/>
      <c r="AZ11" s="259"/>
      <c r="BA11" s="259"/>
      <c r="BB11" s="259"/>
      <c r="BC11" s="259"/>
      <c r="BD11" s="259"/>
      <c r="BE11" s="259"/>
      <c r="BF11" s="274"/>
      <c r="BG11" s="279">
        <v>122512</v>
      </c>
      <c r="BH11" s="282"/>
      <c r="BI11" s="282"/>
      <c r="BJ11" s="282"/>
      <c r="BK11" s="282"/>
      <c r="BL11" s="282"/>
      <c r="BM11" s="282"/>
      <c r="BN11" s="285"/>
      <c r="BO11" s="288">
        <v>4.2</v>
      </c>
      <c r="BP11" s="288"/>
      <c r="BQ11" s="288"/>
      <c r="BR11" s="288"/>
      <c r="BS11" s="294" t="s">
        <v>207</v>
      </c>
      <c r="BT11" s="294"/>
      <c r="BU11" s="294"/>
      <c r="BV11" s="294"/>
      <c r="BW11" s="294"/>
      <c r="BX11" s="294"/>
      <c r="BY11" s="294"/>
      <c r="BZ11" s="294"/>
      <c r="CA11" s="294"/>
      <c r="CB11" s="337"/>
      <c r="CD11" s="263" t="s">
        <v>347</v>
      </c>
      <c r="CE11" s="259"/>
      <c r="CF11" s="259"/>
      <c r="CG11" s="259"/>
      <c r="CH11" s="259"/>
      <c r="CI11" s="259"/>
      <c r="CJ11" s="259"/>
      <c r="CK11" s="259"/>
      <c r="CL11" s="259"/>
      <c r="CM11" s="259"/>
      <c r="CN11" s="259"/>
      <c r="CO11" s="259"/>
      <c r="CP11" s="259"/>
      <c r="CQ11" s="274"/>
      <c r="CR11" s="279">
        <v>1692981</v>
      </c>
      <c r="CS11" s="282"/>
      <c r="CT11" s="282"/>
      <c r="CU11" s="282"/>
      <c r="CV11" s="282"/>
      <c r="CW11" s="282"/>
      <c r="CX11" s="282"/>
      <c r="CY11" s="285"/>
      <c r="CZ11" s="288">
        <v>9.9</v>
      </c>
      <c r="DA11" s="288"/>
      <c r="DB11" s="288"/>
      <c r="DC11" s="288"/>
      <c r="DD11" s="295">
        <v>287741</v>
      </c>
      <c r="DE11" s="282"/>
      <c r="DF11" s="282"/>
      <c r="DG11" s="282"/>
      <c r="DH11" s="282"/>
      <c r="DI11" s="282"/>
      <c r="DJ11" s="282"/>
      <c r="DK11" s="282"/>
      <c r="DL11" s="282"/>
      <c r="DM11" s="282"/>
      <c r="DN11" s="282"/>
      <c r="DO11" s="282"/>
      <c r="DP11" s="285"/>
      <c r="DQ11" s="295">
        <v>906016</v>
      </c>
      <c r="DR11" s="282"/>
      <c r="DS11" s="282"/>
      <c r="DT11" s="282"/>
      <c r="DU11" s="282"/>
      <c r="DV11" s="282"/>
      <c r="DW11" s="282"/>
      <c r="DX11" s="282"/>
      <c r="DY11" s="282"/>
      <c r="DZ11" s="282"/>
      <c r="EA11" s="282"/>
      <c r="EB11" s="282"/>
      <c r="EC11" s="338"/>
    </row>
    <row r="12" spans="2:143" ht="11.25" customHeight="1">
      <c r="B12" s="263" t="s">
        <v>152</v>
      </c>
      <c r="C12" s="259"/>
      <c r="D12" s="259"/>
      <c r="E12" s="259"/>
      <c r="F12" s="259"/>
      <c r="G12" s="259"/>
      <c r="H12" s="259"/>
      <c r="I12" s="259"/>
      <c r="J12" s="259"/>
      <c r="K12" s="259"/>
      <c r="L12" s="259"/>
      <c r="M12" s="259"/>
      <c r="N12" s="259"/>
      <c r="O12" s="259"/>
      <c r="P12" s="259"/>
      <c r="Q12" s="274"/>
      <c r="R12" s="279">
        <v>17343</v>
      </c>
      <c r="S12" s="282"/>
      <c r="T12" s="282"/>
      <c r="U12" s="282"/>
      <c r="V12" s="282"/>
      <c r="W12" s="282"/>
      <c r="X12" s="282"/>
      <c r="Y12" s="285"/>
      <c r="Z12" s="288">
        <v>0.1</v>
      </c>
      <c r="AA12" s="288"/>
      <c r="AB12" s="288"/>
      <c r="AC12" s="288"/>
      <c r="AD12" s="294">
        <v>17343</v>
      </c>
      <c r="AE12" s="294"/>
      <c r="AF12" s="294"/>
      <c r="AG12" s="294"/>
      <c r="AH12" s="294"/>
      <c r="AI12" s="294"/>
      <c r="AJ12" s="294"/>
      <c r="AK12" s="294"/>
      <c r="AL12" s="289">
        <v>0.2</v>
      </c>
      <c r="AM12" s="291"/>
      <c r="AN12" s="291"/>
      <c r="AO12" s="303"/>
      <c r="AP12" s="263" t="s">
        <v>348</v>
      </c>
      <c r="AQ12" s="259"/>
      <c r="AR12" s="259"/>
      <c r="AS12" s="259"/>
      <c r="AT12" s="259"/>
      <c r="AU12" s="259"/>
      <c r="AV12" s="259"/>
      <c r="AW12" s="259"/>
      <c r="AX12" s="259"/>
      <c r="AY12" s="259"/>
      <c r="AZ12" s="259"/>
      <c r="BA12" s="259"/>
      <c r="BB12" s="259"/>
      <c r="BC12" s="259"/>
      <c r="BD12" s="259"/>
      <c r="BE12" s="259"/>
      <c r="BF12" s="274"/>
      <c r="BG12" s="279">
        <v>1748384</v>
      </c>
      <c r="BH12" s="282"/>
      <c r="BI12" s="282"/>
      <c r="BJ12" s="282"/>
      <c r="BK12" s="282"/>
      <c r="BL12" s="282"/>
      <c r="BM12" s="282"/>
      <c r="BN12" s="285"/>
      <c r="BO12" s="288">
        <v>60.5</v>
      </c>
      <c r="BP12" s="288"/>
      <c r="BQ12" s="288"/>
      <c r="BR12" s="288"/>
      <c r="BS12" s="294" t="s">
        <v>207</v>
      </c>
      <c r="BT12" s="294"/>
      <c r="BU12" s="294"/>
      <c r="BV12" s="294"/>
      <c r="BW12" s="294"/>
      <c r="BX12" s="294"/>
      <c r="BY12" s="294"/>
      <c r="BZ12" s="294"/>
      <c r="CA12" s="294"/>
      <c r="CB12" s="337"/>
      <c r="CD12" s="263" t="s">
        <v>97</v>
      </c>
      <c r="CE12" s="259"/>
      <c r="CF12" s="259"/>
      <c r="CG12" s="259"/>
      <c r="CH12" s="259"/>
      <c r="CI12" s="259"/>
      <c r="CJ12" s="259"/>
      <c r="CK12" s="259"/>
      <c r="CL12" s="259"/>
      <c r="CM12" s="259"/>
      <c r="CN12" s="259"/>
      <c r="CO12" s="259"/>
      <c r="CP12" s="259"/>
      <c r="CQ12" s="274"/>
      <c r="CR12" s="279">
        <v>385568</v>
      </c>
      <c r="CS12" s="282"/>
      <c r="CT12" s="282"/>
      <c r="CU12" s="282"/>
      <c r="CV12" s="282"/>
      <c r="CW12" s="282"/>
      <c r="CX12" s="282"/>
      <c r="CY12" s="285"/>
      <c r="CZ12" s="288">
        <v>2.2000000000000002</v>
      </c>
      <c r="DA12" s="288"/>
      <c r="DB12" s="288"/>
      <c r="DC12" s="288"/>
      <c r="DD12" s="295">
        <v>44754</v>
      </c>
      <c r="DE12" s="282"/>
      <c r="DF12" s="282"/>
      <c r="DG12" s="282"/>
      <c r="DH12" s="282"/>
      <c r="DI12" s="282"/>
      <c r="DJ12" s="282"/>
      <c r="DK12" s="282"/>
      <c r="DL12" s="282"/>
      <c r="DM12" s="282"/>
      <c r="DN12" s="282"/>
      <c r="DO12" s="282"/>
      <c r="DP12" s="285"/>
      <c r="DQ12" s="295">
        <v>313755</v>
      </c>
      <c r="DR12" s="282"/>
      <c r="DS12" s="282"/>
      <c r="DT12" s="282"/>
      <c r="DU12" s="282"/>
      <c r="DV12" s="282"/>
      <c r="DW12" s="282"/>
      <c r="DX12" s="282"/>
      <c r="DY12" s="282"/>
      <c r="DZ12" s="282"/>
      <c r="EA12" s="282"/>
      <c r="EB12" s="282"/>
      <c r="EC12" s="338"/>
    </row>
    <row r="13" spans="2:143" ht="11.25" customHeight="1">
      <c r="B13" s="263" t="s">
        <v>349</v>
      </c>
      <c r="C13" s="259"/>
      <c r="D13" s="259"/>
      <c r="E13" s="259"/>
      <c r="F13" s="259"/>
      <c r="G13" s="259"/>
      <c r="H13" s="259"/>
      <c r="I13" s="259"/>
      <c r="J13" s="259"/>
      <c r="K13" s="259"/>
      <c r="L13" s="259"/>
      <c r="M13" s="259"/>
      <c r="N13" s="259"/>
      <c r="O13" s="259"/>
      <c r="P13" s="259"/>
      <c r="Q13" s="274"/>
      <c r="R13" s="279" t="s">
        <v>207</v>
      </c>
      <c r="S13" s="282"/>
      <c r="T13" s="282"/>
      <c r="U13" s="282"/>
      <c r="V13" s="282"/>
      <c r="W13" s="282"/>
      <c r="X13" s="282"/>
      <c r="Y13" s="285"/>
      <c r="Z13" s="288" t="s">
        <v>207</v>
      </c>
      <c r="AA13" s="288"/>
      <c r="AB13" s="288"/>
      <c r="AC13" s="288"/>
      <c r="AD13" s="294" t="s">
        <v>207</v>
      </c>
      <c r="AE13" s="294"/>
      <c r="AF13" s="294"/>
      <c r="AG13" s="294"/>
      <c r="AH13" s="294"/>
      <c r="AI13" s="294"/>
      <c r="AJ13" s="294"/>
      <c r="AK13" s="294"/>
      <c r="AL13" s="289" t="s">
        <v>207</v>
      </c>
      <c r="AM13" s="291"/>
      <c r="AN13" s="291"/>
      <c r="AO13" s="303"/>
      <c r="AP13" s="263" t="s">
        <v>351</v>
      </c>
      <c r="AQ13" s="259"/>
      <c r="AR13" s="259"/>
      <c r="AS13" s="259"/>
      <c r="AT13" s="259"/>
      <c r="AU13" s="259"/>
      <c r="AV13" s="259"/>
      <c r="AW13" s="259"/>
      <c r="AX13" s="259"/>
      <c r="AY13" s="259"/>
      <c r="AZ13" s="259"/>
      <c r="BA13" s="259"/>
      <c r="BB13" s="259"/>
      <c r="BC13" s="259"/>
      <c r="BD13" s="259"/>
      <c r="BE13" s="259"/>
      <c r="BF13" s="274"/>
      <c r="BG13" s="279">
        <v>1746814</v>
      </c>
      <c r="BH13" s="282"/>
      <c r="BI13" s="282"/>
      <c r="BJ13" s="282"/>
      <c r="BK13" s="282"/>
      <c r="BL13" s="282"/>
      <c r="BM13" s="282"/>
      <c r="BN13" s="285"/>
      <c r="BO13" s="288">
        <v>60.4</v>
      </c>
      <c r="BP13" s="288"/>
      <c r="BQ13" s="288"/>
      <c r="BR13" s="288"/>
      <c r="BS13" s="294" t="s">
        <v>207</v>
      </c>
      <c r="BT13" s="294"/>
      <c r="BU13" s="294"/>
      <c r="BV13" s="294"/>
      <c r="BW13" s="294"/>
      <c r="BX13" s="294"/>
      <c r="BY13" s="294"/>
      <c r="BZ13" s="294"/>
      <c r="CA13" s="294"/>
      <c r="CB13" s="337"/>
      <c r="CD13" s="263" t="s">
        <v>352</v>
      </c>
      <c r="CE13" s="259"/>
      <c r="CF13" s="259"/>
      <c r="CG13" s="259"/>
      <c r="CH13" s="259"/>
      <c r="CI13" s="259"/>
      <c r="CJ13" s="259"/>
      <c r="CK13" s="259"/>
      <c r="CL13" s="259"/>
      <c r="CM13" s="259"/>
      <c r="CN13" s="259"/>
      <c r="CO13" s="259"/>
      <c r="CP13" s="259"/>
      <c r="CQ13" s="274"/>
      <c r="CR13" s="279">
        <v>1255122</v>
      </c>
      <c r="CS13" s="282"/>
      <c r="CT13" s="282"/>
      <c r="CU13" s="282"/>
      <c r="CV13" s="282"/>
      <c r="CW13" s="282"/>
      <c r="CX13" s="282"/>
      <c r="CY13" s="285"/>
      <c r="CZ13" s="288">
        <v>7.3</v>
      </c>
      <c r="DA13" s="288"/>
      <c r="DB13" s="288"/>
      <c r="DC13" s="288"/>
      <c r="DD13" s="295">
        <v>237967</v>
      </c>
      <c r="DE13" s="282"/>
      <c r="DF13" s="282"/>
      <c r="DG13" s="282"/>
      <c r="DH13" s="282"/>
      <c r="DI13" s="282"/>
      <c r="DJ13" s="282"/>
      <c r="DK13" s="282"/>
      <c r="DL13" s="282"/>
      <c r="DM13" s="282"/>
      <c r="DN13" s="282"/>
      <c r="DO13" s="282"/>
      <c r="DP13" s="285"/>
      <c r="DQ13" s="295">
        <v>805224</v>
      </c>
      <c r="DR13" s="282"/>
      <c r="DS13" s="282"/>
      <c r="DT13" s="282"/>
      <c r="DU13" s="282"/>
      <c r="DV13" s="282"/>
      <c r="DW13" s="282"/>
      <c r="DX13" s="282"/>
      <c r="DY13" s="282"/>
      <c r="DZ13" s="282"/>
      <c r="EA13" s="282"/>
      <c r="EB13" s="282"/>
      <c r="EC13" s="338"/>
    </row>
    <row r="14" spans="2:143" ht="11.25" customHeight="1">
      <c r="B14" s="263" t="s">
        <v>354</v>
      </c>
      <c r="C14" s="259"/>
      <c r="D14" s="259"/>
      <c r="E14" s="259"/>
      <c r="F14" s="259"/>
      <c r="G14" s="259"/>
      <c r="H14" s="259"/>
      <c r="I14" s="259"/>
      <c r="J14" s="259"/>
      <c r="K14" s="259"/>
      <c r="L14" s="259"/>
      <c r="M14" s="259"/>
      <c r="N14" s="259"/>
      <c r="O14" s="259"/>
      <c r="P14" s="259"/>
      <c r="Q14" s="274"/>
      <c r="R14" s="279" t="s">
        <v>207</v>
      </c>
      <c r="S14" s="282"/>
      <c r="T14" s="282"/>
      <c r="U14" s="282"/>
      <c r="V14" s="282"/>
      <c r="W14" s="282"/>
      <c r="X14" s="282"/>
      <c r="Y14" s="285"/>
      <c r="Z14" s="288" t="s">
        <v>207</v>
      </c>
      <c r="AA14" s="288"/>
      <c r="AB14" s="288"/>
      <c r="AC14" s="288"/>
      <c r="AD14" s="294" t="s">
        <v>207</v>
      </c>
      <c r="AE14" s="294"/>
      <c r="AF14" s="294"/>
      <c r="AG14" s="294"/>
      <c r="AH14" s="294"/>
      <c r="AI14" s="294"/>
      <c r="AJ14" s="294"/>
      <c r="AK14" s="294"/>
      <c r="AL14" s="289" t="s">
        <v>207</v>
      </c>
      <c r="AM14" s="291"/>
      <c r="AN14" s="291"/>
      <c r="AO14" s="303"/>
      <c r="AP14" s="263" t="s">
        <v>222</v>
      </c>
      <c r="AQ14" s="259"/>
      <c r="AR14" s="259"/>
      <c r="AS14" s="259"/>
      <c r="AT14" s="259"/>
      <c r="AU14" s="259"/>
      <c r="AV14" s="259"/>
      <c r="AW14" s="259"/>
      <c r="AX14" s="259"/>
      <c r="AY14" s="259"/>
      <c r="AZ14" s="259"/>
      <c r="BA14" s="259"/>
      <c r="BB14" s="259"/>
      <c r="BC14" s="259"/>
      <c r="BD14" s="259"/>
      <c r="BE14" s="259"/>
      <c r="BF14" s="274"/>
      <c r="BG14" s="279">
        <v>85632</v>
      </c>
      <c r="BH14" s="282"/>
      <c r="BI14" s="282"/>
      <c r="BJ14" s="282"/>
      <c r="BK14" s="282"/>
      <c r="BL14" s="282"/>
      <c r="BM14" s="282"/>
      <c r="BN14" s="285"/>
      <c r="BO14" s="288">
        <v>3</v>
      </c>
      <c r="BP14" s="288"/>
      <c r="BQ14" s="288"/>
      <c r="BR14" s="288"/>
      <c r="BS14" s="294" t="s">
        <v>207</v>
      </c>
      <c r="BT14" s="294"/>
      <c r="BU14" s="294"/>
      <c r="BV14" s="294"/>
      <c r="BW14" s="294"/>
      <c r="BX14" s="294"/>
      <c r="BY14" s="294"/>
      <c r="BZ14" s="294"/>
      <c r="CA14" s="294"/>
      <c r="CB14" s="337"/>
      <c r="CD14" s="263" t="s">
        <v>355</v>
      </c>
      <c r="CE14" s="259"/>
      <c r="CF14" s="259"/>
      <c r="CG14" s="259"/>
      <c r="CH14" s="259"/>
      <c r="CI14" s="259"/>
      <c r="CJ14" s="259"/>
      <c r="CK14" s="259"/>
      <c r="CL14" s="259"/>
      <c r="CM14" s="259"/>
      <c r="CN14" s="259"/>
      <c r="CO14" s="259"/>
      <c r="CP14" s="259"/>
      <c r="CQ14" s="274"/>
      <c r="CR14" s="279">
        <v>655088</v>
      </c>
      <c r="CS14" s="282"/>
      <c r="CT14" s="282"/>
      <c r="CU14" s="282"/>
      <c r="CV14" s="282"/>
      <c r="CW14" s="282"/>
      <c r="CX14" s="282"/>
      <c r="CY14" s="285"/>
      <c r="CZ14" s="288">
        <v>3.8</v>
      </c>
      <c r="DA14" s="288"/>
      <c r="DB14" s="288"/>
      <c r="DC14" s="288"/>
      <c r="DD14" s="295">
        <v>67826</v>
      </c>
      <c r="DE14" s="282"/>
      <c r="DF14" s="282"/>
      <c r="DG14" s="282"/>
      <c r="DH14" s="282"/>
      <c r="DI14" s="282"/>
      <c r="DJ14" s="282"/>
      <c r="DK14" s="282"/>
      <c r="DL14" s="282"/>
      <c r="DM14" s="282"/>
      <c r="DN14" s="282"/>
      <c r="DO14" s="282"/>
      <c r="DP14" s="285"/>
      <c r="DQ14" s="295">
        <v>570364</v>
      </c>
      <c r="DR14" s="282"/>
      <c r="DS14" s="282"/>
      <c r="DT14" s="282"/>
      <c r="DU14" s="282"/>
      <c r="DV14" s="282"/>
      <c r="DW14" s="282"/>
      <c r="DX14" s="282"/>
      <c r="DY14" s="282"/>
      <c r="DZ14" s="282"/>
      <c r="EA14" s="282"/>
      <c r="EB14" s="282"/>
      <c r="EC14" s="338"/>
    </row>
    <row r="15" spans="2:143" ht="11.25" customHeight="1">
      <c r="B15" s="263" t="s">
        <v>322</v>
      </c>
      <c r="C15" s="259"/>
      <c r="D15" s="259"/>
      <c r="E15" s="259"/>
      <c r="F15" s="259"/>
      <c r="G15" s="259"/>
      <c r="H15" s="259"/>
      <c r="I15" s="259"/>
      <c r="J15" s="259"/>
      <c r="K15" s="259"/>
      <c r="L15" s="259"/>
      <c r="M15" s="259"/>
      <c r="N15" s="259"/>
      <c r="O15" s="259"/>
      <c r="P15" s="259"/>
      <c r="Q15" s="274"/>
      <c r="R15" s="279" t="s">
        <v>207</v>
      </c>
      <c r="S15" s="282"/>
      <c r="T15" s="282"/>
      <c r="U15" s="282"/>
      <c r="V15" s="282"/>
      <c r="W15" s="282"/>
      <c r="X15" s="282"/>
      <c r="Y15" s="285"/>
      <c r="Z15" s="288" t="s">
        <v>207</v>
      </c>
      <c r="AA15" s="288"/>
      <c r="AB15" s="288"/>
      <c r="AC15" s="288"/>
      <c r="AD15" s="294" t="s">
        <v>207</v>
      </c>
      <c r="AE15" s="294"/>
      <c r="AF15" s="294"/>
      <c r="AG15" s="294"/>
      <c r="AH15" s="294"/>
      <c r="AI15" s="294"/>
      <c r="AJ15" s="294"/>
      <c r="AK15" s="294"/>
      <c r="AL15" s="289" t="s">
        <v>207</v>
      </c>
      <c r="AM15" s="291"/>
      <c r="AN15" s="291"/>
      <c r="AO15" s="303"/>
      <c r="AP15" s="263" t="s">
        <v>356</v>
      </c>
      <c r="AQ15" s="259"/>
      <c r="AR15" s="259"/>
      <c r="AS15" s="259"/>
      <c r="AT15" s="259"/>
      <c r="AU15" s="259"/>
      <c r="AV15" s="259"/>
      <c r="AW15" s="259"/>
      <c r="AX15" s="259"/>
      <c r="AY15" s="259"/>
      <c r="AZ15" s="259"/>
      <c r="BA15" s="259"/>
      <c r="BB15" s="259"/>
      <c r="BC15" s="259"/>
      <c r="BD15" s="259"/>
      <c r="BE15" s="259"/>
      <c r="BF15" s="274"/>
      <c r="BG15" s="279">
        <v>125623</v>
      </c>
      <c r="BH15" s="282"/>
      <c r="BI15" s="282"/>
      <c r="BJ15" s="282"/>
      <c r="BK15" s="282"/>
      <c r="BL15" s="282"/>
      <c r="BM15" s="282"/>
      <c r="BN15" s="285"/>
      <c r="BO15" s="288">
        <v>4.3</v>
      </c>
      <c r="BP15" s="288"/>
      <c r="BQ15" s="288"/>
      <c r="BR15" s="288"/>
      <c r="BS15" s="294" t="s">
        <v>207</v>
      </c>
      <c r="BT15" s="294"/>
      <c r="BU15" s="294"/>
      <c r="BV15" s="294"/>
      <c r="BW15" s="294"/>
      <c r="BX15" s="294"/>
      <c r="BY15" s="294"/>
      <c r="BZ15" s="294"/>
      <c r="CA15" s="294"/>
      <c r="CB15" s="337"/>
      <c r="CD15" s="263" t="s">
        <v>357</v>
      </c>
      <c r="CE15" s="259"/>
      <c r="CF15" s="259"/>
      <c r="CG15" s="259"/>
      <c r="CH15" s="259"/>
      <c r="CI15" s="259"/>
      <c r="CJ15" s="259"/>
      <c r="CK15" s="259"/>
      <c r="CL15" s="259"/>
      <c r="CM15" s="259"/>
      <c r="CN15" s="259"/>
      <c r="CO15" s="259"/>
      <c r="CP15" s="259"/>
      <c r="CQ15" s="274"/>
      <c r="CR15" s="279">
        <v>1142802</v>
      </c>
      <c r="CS15" s="282"/>
      <c r="CT15" s="282"/>
      <c r="CU15" s="282"/>
      <c r="CV15" s="282"/>
      <c r="CW15" s="282"/>
      <c r="CX15" s="282"/>
      <c r="CY15" s="285"/>
      <c r="CZ15" s="288">
        <v>6.7</v>
      </c>
      <c r="DA15" s="288"/>
      <c r="DB15" s="288"/>
      <c r="DC15" s="288"/>
      <c r="DD15" s="295">
        <v>164586</v>
      </c>
      <c r="DE15" s="282"/>
      <c r="DF15" s="282"/>
      <c r="DG15" s="282"/>
      <c r="DH15" s="282"/>
      <c r="DI15" s="282"/>
      <c r="DJ15" s="282"/>
      <c r="DK15" s="282"/>
      <c r="DL15" s="282"/>
      <c r="DM15" s="282"/>
      <c r="DN15" s="282"/>
      <c r="DO15" s="282"/>
      <c r="DP15" s="285"/>
      <c r="DQ15" s="295">
        <v>934981</v>
      </c>
      <c r="DR15" s="282"/>
      <c r="DS15" s="282"/>
      <c r="DT15" s="282"/>
      <c r="DU15" s="282"/>
      <c r="DV15" s="282"/>
      <c r="DW15" s="282"/>
      <c r="DX15" s="282"/>
      <c r="DY15" s="282"/>
      <c r="DZ15" s="282"/>
      <c r="EA15" s="282"/>
      <c r="EB15" s="282"/>
      <c r="EC15" s="338"/>
    </row>
    <row r="16" spans="2:143" ht="11.25" customHeight="1">
      <c r="B16" s="263" t="s">
        <v>358</v>
      </c>
      <c r="C16" s="259"/>
      <c r="D16" s="259"/>
      <c r="E16" s="259"/>
      <c r="F16" s="259"/>
      <c r="G16" s="259"/>
      <c r="H16" s="259"/>
      <c r="I16" s="259"/>
      <c r="J16" s="259"/>
      <c r="K16" s="259"/>
      <c r="L16" s="259"/>
      <c r="M16" s="259"/>
      <c r="N16" s="259"/>
      <c r="O16" s="259"/>
      <c r="P16" s="259"/>
      <c r="Q16" s="274"/>
      <c r="R16" s="279">
        <v>28104</v>
      </c>
      <c r="S16" s="282"/>
      <c r="T16" s="282"/>
      <c r="U16" s="282"/>
      <c r="V16" s="282"/>
      <c r="W16" s="282"/>
      <c r="X16" s="282"/>
      <c r="Y16" s="285"/>
      <c r="Z16" s="288">
        <v>0.2</v>
      </c>
      <c r="AA16" s="288"/>
      <c r="AB16" s="288"/>
      <c r="AC16" s="288"/>
      <c r="AD16" s="294">
        <v>28104</v>
      </c>
      <c r="AE16" s="294"/>
      <c r="AF16" s="294"/>
      <c r="AG16" s="294"/>
      <c r="AH16" s="294"/>
      <c r="AI16" s="294"/>
      <c r="AJ16" s="294"/>
      <c r="AK16" s="294"/>
      <c r="AL16" s="289">
        <v>0.3</v>
      </c>
      <c r="AM16" s="291"/>
      <c r="AN16" s="291"/>
      <c r="AO16" s="303"/>
      <c r="AP16" s="263" t="s">
        <v>359</v>
      </c>
      <c r="AQ16" s="259"/>
      <c r="AR16" s="259"/>
      <c r="AS16" s="259"/>
      <c r="AT16" s="259"/>
      <c r="AU16" s="259"/>
      <c r="AV16" s="259"/>
      <c r="AW16" s="259"/>
      <c r="AX16" s="259"/>
      <c r="AY16" s="259"/>
      <c r="AZ16" s="259"/>
      <c r="BA16" s="259"/>
      <c r="BB16" s="259"/>
      <c r="BC16" s="259"/>
      <c r="BD16" s="259"/>
      <c r="BE16" s="259"/>
      <c r="BF16" s="274"/>
      <c r="BG16" s="279" t="s">
        <v>207</v>
      </c>
      <c r="BH16" s="282"/>
      <c r="BI16" s="282"/>
      <c r="BJ16" s="282"/>
      <c r="BK16" s="282"/>
      <c r="BL16" s="282"/>
      <c r="BM16" s="282"/>
      <c r="BN16" s="285"/>
      <c r="BO16" s="288" t="s">
        <v>207</v>
      </c>
      <c r="BP16" s="288"/>
      <c r="BQ16" s="288"/>
      <c r="BR16" s="288"/>
      <c r="BS16" s="294" t="s">
        <v>207</v>
      </c>
      <c r="BT16" s="294"/>
      <c r="BU16" s="294"/>
      <c r="BV16" s="294"/>
      <c r="BW16" s="294"/>
      <c r="BX16" s="294"/>
      <c r="BY16" s="294"/>
      <c r="BZ16" s="294"/>
      <c r="CA16" s="294"/>
      <c r="CB16" s="337"/>
      <c r="CD16" s="263" t="s">
        <v>360</v>
      </c>
      <c r="CE16" s="259"/>
      <c r="CF16" s="259"/>
      <c r="CG16" s="259"/>
      <c r="CH16" s="259"/>
      <c r="CI16" s="259"/>
      <c r="CJ16" s="259"/>
      <c r="CK16" s="259"/>
      <c r="CL16" s="259"/>
      <c r="CM16" s="259"/>
      <c r="CN16" s="259"/>
      <c r="CO16" s="259"/>
      <c r="CP16" s="259"/>
      <c r="CQ16" s="274"/>
      <c r="CR16" s="279">
        <v>625923</v>
      </c>
      <c r="CS16" s="282"/>
      <c r="CT16" s="282"/>
      <c r="CU16" s="282"/>
      <c r="CV16" s="282"/>
      <c r="CW16" s="282"/>
      <c r="CX16" s="282"/>
      <c r="CY16" s="285"/>
      <c r="CZ16" s="288">
        <v>3.7</v>
      </c>
      <c r="DA16" s="288"/>
      <c r="DB16" s="288"/>
      <c r="DC16" s="288"/>
      <c r="DD16" s="295" t="s">
        <v>207</v>
      </c>
      <c r="DE16" s="282"/>
      <c r="DF16" s="282"/>
      <c r="DG16" s="282"/>
      <c r="DH16" s="282"/>
      <c r="DI16" s="282"/>
      <c r="DJ16" s="282"/>
      <c r="DK16" s="282"/>
      <c r="DL16" s="282"/>
      <c r="DM16" s="282"/>
      <c r="DN16" s="282"/>
      <c r="DO16" s="282"/>
      <c r="DP16" s="285"/>
      <c r="DQ16" s="295">
        <v>182135</v>
      </c>
      <c r="DR16" s="282"/>
      <c r="DS16" s="282"/>
      <c r="DT16" s="282"/>
      <c r="DU16" s="282"/>
      <c r="DV16" s="282"/>
      <c r="DW16" s="282"/>
      <c r="DX16" s="282"/>
      <c r="DY16" s="282"/>
      <c r="DZ16" s="282"/>
      <c r="EA16" s="282"/>
      <c r="EB16" s="282"/>
      <c r="EC16" s="338"/>
    </row>
    <row r="17" spans="2:133" ht="11.25" customHeight="1">
      <c r="B17" s="263" t="s">
        <v>362</v>
      </c>
      <c r="C17" s="259"/>
      <c r="D17" s="259"/>
      <c r="E17" s="259"/>
      <c r="F17" s="259"/>
      <c r="G17" s="259"/>
      <c r="H17" s="259"/>
      <c r="I17" s="259"/>
      <c r="J17" s="259"/>
      <c r="K17" s="259"/>
      <c r="L17" s="259"/>
      <c r="M17" s="259"/>
      <c r="N17" s="259"/>
      <c r="O17" s="259"/>
      <c r="P17" s="259"/>
      <c r="Q17" s="274"/>
      <c r="R17" s="279">
        <v>47531</v>
      </c>
      <c r="S17" s="282"/>
      <c r="T17" s="282"/>
      <c r="U17" s="282"/>
      <c r="V17" s="282"/>
      <c r="W17" s="282"/>
      <c r="X17" s="282"/>
      <c r="Y17" s="285"/>
      <c r="Z17" s="288">
        <v>0.3</v>
      </c>
      <c r="AA17" s="288"/>
      <c r="AB17" s="288"/>
      <c r="AC17" s="288"/>
      <c r="AD17" s="294">
        <v>47531</v>
      </c>
      <c r="AE17" s="294"/>
      <c r="AF17" s="294"/>
      <c r="AG17" s="294"/>
      <c r="AH17" s="294"/>
      <c r="AI17" s="294"/>
      <c r="AJ17" s="294"/>
      <c r="AK17" s="294"/>
      <c r="AL17" s="289">
        <v>0.5</v>
      </c>
      <c r="AM17" s="291"/>
      <c r="AN17" s="291"/>
      <c r="AO17" s="303"/>
      <c r="AP17" s="263" t="s">
        <v>363</v>
      </c>
      <c r="AQ17" s="259"/>
      <c r="AR17" s="259"/>
      <c r="AS17" s="259"/>
      <c r="AT17" s="259"/>
      <c r="AU17" s="259"/>
      <c r="AV17" s="259"/>
      <c r="AW17" s="259"/>
      <c r="AX17" s="259"/>
      <c r="AY17" s="259"/>
      <c r="AZ17" s="259"/>
      <c r="BA17" s="259"/>
      <c r="BB17" s="259"/>
      <c r="BC17" s="259"/>
      <c r="BD17" s="259"/>
      <c r="BE17" s="259"/>
      <c r="BF17" s="274"/>
      <c r="BG17" s="279" t="s">
        <v>207</v>
      </c>
      <c r="BH17" s="282"/>
      <c r="BI17" s="282"/>
      <c r="BJ17" s="282"/>
      <c r="BK17" s="282"/>
      <c r="BL17" s="282"/>
      <c r="BM17" s="282"/>
      <c r="BN17" s="285"/>
      <c r="BO17" s="288" t="s">
        <v>207</v>
      </c>
      <c r="BP17" s="288"/>
      <c r="BQ17" s="288"/>
      <c r="BR17" s="288"/>
      <c r="BS17" s="294" t="s">
        <v>207</v>
      </c>
      <c r="BT17" s="294"/>
      <c r="BU17" s="294"/>
      <c r="BV17" s="294"/>
      <c r="BW17" s="294"/>
      <c r="BX17" s="294"/>
      <c r="BY17" s="294"/>
      <c r="BZ17" s="294"/>
      <c r="CA17" s="294"/>
      <c r="CB17" s="337"/>
      <c r="CD17" s="263" t="s">
        <v>365</v>
      </c>
      <c r="CE17" s="259"/>
      <c r="CF17" s="259"/>
      <c r="CG17" s="259"/>
      <c r="CH17" s="259"/>
      <c r="CI17" s="259"/>
      <c r="CJ17" s="259"/>
      <c r="CK17" s="259"/>
      <c r="CL17" s="259"/>
      <c r="CM17" s="259"/>
      <c r="CN17" s="259"/>
      <c r="CO17" s="259"/>
      <c r="CP17" s="259"/>
      <c r="CQ17" s="274"/>
      <c r="CR17" s="279">
        <v>2294371</v>
      </c>
      <c r="CS17" s="282"/>
      <c r="CT17" s="282"/>
      <c r="CU17" s="282"/>
      <c r="CV17" s="282"/>
      <c r="CW17" s="282"/>
      <c r="CX17" s="282"/>
      <c r="CY17" s="285"/>
      <c r="CZ17" s="288">
        <v>13.4</v>
      </c>
      <c r="DA17" s="288"/>
      <c r="DB17" s="288"/>
      <c r="DC17" s="288"/>
      <c r="DD17" s="295" t="s">
        <v>207</v>
      </c>
      <c r="DE17" s="282"/>
      <c r="DF17" s="282"/>
      <c r="DG17" s="282"/>
      <c r="DH17" s="282"/>
      <c r="DI17" s="282"/>
      <c r="DJ17" s="282"/>
      <c r="DK17" s="282"/>
      <c r="DL17" s="282"/>
      <c r="DM17" s="282"/>
      <c r="DN17" s="282"/>
      <c r="DO17" s="282"/>
      <c r="DP17" s="285"/>
      <c r="DQ17" s="295">
        <v>2256397</v>
      </c>
      <c r="DR17" s="282"/>
      <c r="DS17" s="282"/>
      <c r="DT17" s="282"/>
      <c r="DU17" s="282"/>
      <c r="DV17" s="282"/>
      <c r="DW17" s="282"/>
      <c r="DX17" s="282"/>
      <c r="DY17" s="282"/>
      <c r="DZ17" s="282"/>
      <c r="EA17" s="282"/>
      <c r="EB17" s="282"/>
      <c r="EC17" s="338"/>
    </row>
    <row r="18" spans="2:133" ht="11.25" customHeight="1">
      <c r="B18" s="263" t="s">
        <v>366</v>
      </c>
      <c r="C18" s="259"/>
      <c r="D18" s="259"/>
      <c r="E18" s="259"/>
      <c r="F18" s="259"/>
      <c r="G18" s="259"/>
      <c r="H18" s="259"/>
      <c r="I18" s="259"/>
      <c r="J18" s="259"/>
      <c r="K18" s="259"/>
      <c r="L18" s="259"/>
      <c r="M18" s="259"/>
      <c r="N18" s="259"/>
      <c r="O18" s="259"/>
      <c r="P18" s="259"/>
      <c r="Q18" s="274"/>
      <c r="R18" s="279">
        <v>103440</v>
      </c>
      <c r="S18" s="282"/>
      <c r="T18" s="282"/>
      <c r="U18" s="282"/>
      <c r="V18" s="282"/>
      <c r="W18" s="282"/>
      <c r="X18" s="282"/>
      <c r="Y18" s="285"/>
      <c r="Z18" s="288">
        <v>0.6</v>
      </c>
      <c r="AA18" s="288"/>
      <c r="AB18" s="288"/>
      <c r="AC18" s="288"/>
      <c r="AD18" s="294">
        <v>103440</v>
      </c>
      <c r="AE18" s="294"/>
      <c r="AF18" s="294"/>
      <c r="AG18" s="294"/>
      <c r="AH18" s="294"/>
      <c r="AI18" s="294"/>
      <c r="AJ18" s="294"/>
      <c r="AK18" s="294"/>
      <c r="AL18" s="289">
        <v>1.1000000000000001</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207</v>
      </c>
      <c r="BH18" s="282"/>
      <c r="BI18" s="282"/>
      <c r="BJ18" s="282"/>
      <c r="BK18" s="282"/>
      <c r="BL18" s="282"/>
      <c r="BM18" s="282"/>
      <c r="BN18" s="285"/>
      <c r="BO18" s="288" t="s">
        <v>207</v>
      </c>
      <c r="BP18" s="288"/>
      <c r="BQ18" s="288"/>
      <c r="BR18" s="288"/>
      <c r="BS18" s="294" t="s">
        <v>207</v>
      </c>
      <c r="BT18" s="294"/>
      <c r="BU18" s="294"/>
      <c r="BV18" s="294"/>
      <c r="BW18" s="294"/>
      <c r="BX18" s="294"/>
      <c r="BY18" s="294"/>
      <c r="BZ18" s="294"/>
      <c r="CA18" s="294"/>
      <c r="CB18" s="337"/>
      <c r="CD18" s="263" t="s">
        <v>367</v>
      </c>
      <c r="CE18" s="259"/>
      <c r="CF18" s="259"/>
      <c r="CG18" s="259"/>
      <c r="CH18" s="259"/>
      <c r="CI18" s="259"/>
      <c r="CJ18" s="259"/>
      <c r="CK18" s="259"/>
      <c r="CL18" s="259"/>
      <c r="CM18" s="259"/>
      <c r="CN18" s="259"/>
      <c r="CO18" s="259"/>
      <c r="CP18" s="259"/>
      <c r="CQ18" s="274"/>
      <c r="CR18" s="279" t="s">
        <v>207</v>
      </c>
      <c r="CS18" s="282"/>
      <c r="CT18" s="282"/>
      <c r="CU18" s="282"/>
      <c r="CV18" s="282"/>
      <c r="CW18" s="282"/>
      <c r="CX18" s="282"/>
      <c r="CY18" s="285"/>
      <c r="CZ18" s="288" t="s">
        <v>207</v>
      </c>
      <c r="DA18" s="288"/>
      <c r="DB18" s="288"/>
      <c r="DC18" s="288"/>
      <c r="DD18" s="295" t="s">
        <v>207</v>
      </c>
      <c r="DE18" s="282"/>
      <c r="DF18" s="282"/>
      <c r="DG18" s="282"/>
      <c r="DH18" s="282"/>
      <c r="DI18" s="282"/>
      <c r="DJ18" s="282"/>
      <c r="DK18" s="282"/>
      <c r="DL18" s="282"/>
      <c r="DM18" s="282"/>
      <c r="DN18" s="282"/>
      <c r="DO18" s="282"/>
      <c r="DP18" s="285"/>
      <c r="DQ18" s="295" t="s">
        <v>207</v>
      </c>
      <c r="DR18" s="282"/>
      <c r="DS18" s="282"/>
      <c r="DT18" s="282"/>
      <c r="DU18" s="282"/>
      <c r="DV18" s="282"/>
      <c r="DW18" s="282"/>
      <c r="DX18" s="282"/>
      <c r="DY18" s="282"/>
      <c r="DZ18" s="282"/>
      <c r="EA18" s="282"/>
      <c r="EB18" s="282"/>
      <c r="EC18" s="338"/>
    </row>
    <row r="19" spans="2:133" ht="11.25" customHeight="1">
      <c r="B19" s="263" t="s">
        <v>368</v>
      </c>
      <c r="C19" s="259"/>
      <c r="D19" s="259"/>
      <c r="E19" s="259"/>
      <c r="F19" s="259"/>
      <c r="G19" s="259"/>
      <c r="H19" s="259"/>
      <c r="I19" s="259"/>
      <c r="J19" s="259"/>
      <c r="K19" s="259"/>
      <c r="L19" s="259"/>
      <c r="M19" s="259"/>
      <c r="N19" s="259"/>
      <c r="O19" s="259"/>
      <c r="P19" s="259"/>
      <c r="Q19" s="274"/>
      <c r="R19" s="279">
        <v>9615</v>
      </c>
      <c r="S19" s="282"/>
      <c r="T19" s="282"/>
      <c r="U19" s="282"/>
      <c r="V19" s="282"/>
      <c r="W19" s="282"/>
      <c r="X19" s="282"/>
      <c r="Y19" s="285"/>
      <c r="Z19" s="288">
        <v>0.1</v>
      </c>
      <c r="AA19" s="288"/>
      <c r="AB19" s="288"/>
      <c r="AC19" s="288"/>
      <c r="AD19" s="294">
        <v>9615</v>
      </c>
      <c r="AE19" s="294"/>
      <c r="AF19" s="294"/>
      <c r="AG19" s="294"/>
      <c r="AH19" s="294"/>
      <c r="AI19" s="294"/>
      <c r="AJ19" s="294"/>
      <c r="AK19" s="294"/>
      <c r="AL19" s="289">
        <v>0.1</v>
      </c>
      <c r="AM19" s="291"/>
      <c r="AN19" s="291"/>
      <c r="AO19" s="303"/>
      <c r="AP19" s="263" t="s">
        <v>258</v>
      </c>
      <c r="AQ19" s="259"/>
      <c r="AR19" s="259"/>
      <c r="AS19" s="259"/>
      <c r="AT19" s="259"/>
      <c r="AU19" s="259"/>
      <c r="AV19" s="259"/>
      <c r="AW19" s="259"/>
      <c r="AX19" s="259"/>
      <c r="AY19" s="259"/>
      <c r="AZ19" s="259"/>
      <c r="BA19" s="259"/>
      <c r="BB19" s="259"/>
      <c r="BC19" s="259"/>
      <c r="BD19" s="259"/>
      <c r="BE19" s="259"/>
      <c r="BF19" s="274"/>
      <c r="BG19" s="279">
        <v>3475</v>
      </c>
      <c r="BH19" s="282"/>
      <c r="BI19" s="282"/>
      <c r="BJ19" s="282"/>
      <c r="BK19" s="282"/>
      <c r="BL19" s="282"/>
      <c r="BM19" s="282"/>
      <c r="BN19" s="285"/>
      <c r="BO19" s="288">
        <v>0.1</v>
      </c>
      <c r="BP19" s="288"/>
      <c r="BQ19" s="288"/>
      <c r="BR19" s="288"/>
      <c r="BS19" s="294" t="s">
        <v>207</v>
      </c>
      <c r="BT19" s="294"/>
      <c r="BU19" s="294"/>
      <c r="BV19" s="294"/>
      <c r="BW19" s="294"/>
      <c r="BX19" s="294"/>
      <c r="BY19" s="294"/>
      <c r="BZ19" s="294"/>
      <c r="CA19" s="294"/>
      <c r="CB19" s="337"/>
      <c r="CD19" s="263" t="s">
        <v>369</v>
      </c>
      <c r="CE19" s="259"/>
      <c r="CF19" s="259"/>
      <c r="CG19" s="259"/>
      <c r="CH19" s="259"/>
      <c r="CI19" s="259"/>
      <c r="CJ19" s="259"/>
      <c r="CK19" s="259"/>
      <c r="CL19" s="259"/>
      <c r="CM19" s="259"/>
      <c r="CN19" s="259"/>
      <c r="CO19" s="259"/>
      <c r="CP19" s="259"/>
      <c r="CQ19" s="274"/>
      <c r="CR19" s="279" t="s">
        <v>207</v>
      </c>
      <c r="CS19" s="282"/>
      <c r="CT19" s="282"/>
      <c r="CU19" s="282"/>
      <c r="CV19" s="282"/>
      <c r="CW19" s="282"/>
      <c r="CX19" s="282"/>
      <c r="CY19" s="285"/>
      <c r="CZ19" s="288" t="s">
        <v>207</v>
      </c>
      <c r="DA19" s="288"/>
      <c r="DB19" s="288"/>
      <c r="DC19" s="288"/>
      <c r="DD19" s="295" t="s">
        <v>207</v>
      </c>
      <c r="DE19" s="282"/>
      <c r="DF19" s="282"/>
      <c r="DG19" s="282"/>
      <c r="DH19" s="282"/>
      <c r="DI19" s="282"/>
      <c r="DJ19" s="282"/>
      <c r="DK19" s="282"/>
      <c r="DL19" s="282"/>
      <c r="DM19" s="282"/>
      <c r="DN19" s="282"/>
      <c r="DO19" s="282"/>
      <c r="DP19" s="285"/>
      <c r="DQ19" s="295" t="s">
        <v>207</v>
      </c>
      <c r="DR19" s="282"/>
      <c r="DS19" s="282"/>
      <c r="DT19" s="282"/>
      <c r="DU19" s="282"/>
      <c r="DV19" s="282"/>
      <c r="DW19" s="282"/>
      <c r="DX19" s="282"/>
      <c r="DY19" s="282"/>
      <c r="DZ19" s="282"/>
      <c r="EA19" s="282"/>
      <c r="EB19" s="282"/>
      <c r="EC19" s="338"/>
    </row>
    <row r="20" spans="2:133" ht="11.25" customHeight="1">
      <c r="B20" s="263" t="s">
        <v>84</v>
      </c>
      <c r="C20" s="259"/>
      <c r="D20" s="259"/>
      <c r="E20" s="259"/>
      <c r="F20" s="259"/>
      <c r="G20" s="259"/>
      <c r="H20" s="259"/>
      <c r="I20" s="259"/>
      <c r="J20" s="259"/>
      <c r="K20" s="259"/>
      <c r="L20" s="259"/>
      <c r="M20" s="259"/>
      <c r="N20" s="259"/>
      <c r="O20" s="259"/>
      <c r="P20" s="259"/>
      <c r="Q20" s="274"/>
      <c r="R20" s="279">
        <v>8765</v>
      </c>
      <c r="S20" s="282"/>
      <c r="T20" s="282"/>
      <c r="U20" s="282"/>
      <c r="V20" s="282"/>
      <c r="W20" s="282"/>
      <c r="X20" s="282"/>
      <c r="Y20" s="285"/>
      <c r="Z20" s="288">
        <v>0</v>
      </c>
      <c r="AA20" s="288"/>
      <c r="AB20" s="288"/>
      <c r="AC20" s="288"/>
      <c r="AD20" s="294">
        <v>8765</v>
      </c>
      <c r="AE20" s="294"/>
      <c r="AF20" s="294"/>
      <c r="AG20" s="294"/>
      <c r="AH20" s="294"/>
      <c r="AI20" s="294"/>
      <c r="AJ20" s="294"/>
      <c r="AK20" s="294"/>
      <c r="AL20" s="289">
        <v>0.1</v>
      </c>
      <c r="AM20" s="291"/>
      <c r="AN20" s="291"/>
      <c r="AO20" s="303"/>
      <c r="AP20" s="263" t="s">
        <v>370</v>
      </c>
      <c r="AQ20" s="259"/>
      <c r="AR20" s="259"/>
      <c r="AS20" s="259"/>
      <c r="AT20" s="259"/>
      <c r="AU20" s="259"/>
      <c r="AV20" s="259"/>
      <c r="AW20" s="259"/>
      <c r="AX20" s="259"/>
      <c r="AY20" s="259"/>
      <c r="AZ20" s="259"/>
      <c r="BA20" s="259"/>
      <c r="BB20" s="259"/>
      <c r="BC20" s="259"/>
      <c r="BD20" s="259"/>
      <c r="BE20" s="259"/>
      <c r="BF20" s="274"/>
      <c r="BG20" s="279">
        <v>3475</v>
      </c>
      <c r="BH20" s="282"/>
      <c r="BI20" s="282"/>
      <c r="BJ20" s="282"/>
      <c r="BK20" s="282"/>
      <c r="BL20" s="282"/>
      <c r="BM20" s="282"/>
      <c r="BN20" s="285"/>
      <c r="BO20" s="288">
        <v>0.1</v>
      </c>
      <c r="BP20" s="288"/>
      <c r="BQ20" s="288"/>
      <c r="BR20" s="288"/>
      <c r="BS20" s="294" t="s">
        <v>207</v>
      </c>
      <c r="BT20" s="294"/>
      <c r="BU20" s="294"/>
      <c r="BV20" s="294"/>
      <c r="BW20" s="294"/>
      <c r="BX20" s="294"/>
      <c r="BY20" s="294"/>
      <c r="BZ20" s="294"/>
      <c r="CA20" s="294"/>
      <c r="CB20" s="337"/>
      <c r="CD20" s="263" t="s">
        <v>198</v>
      </c>
      <c r="CE20" s="259"/>
      <c r="CF20" s="259"/>
      <c r="CG20" s="259"/>
      <c r="CH20" s="259"/>
      <c r="CI20" s="259"/>
      <c r="CJ20" s="259"/>
      <c r="CK20" s="259"/>
      <c r="CL20" s="259"/>
      <c r="CM20" s="259"/>
      <c r="CN20" s="259"/>
      <c r="CO20" s="259"/>
      <c r="CP20" s="259"/>
      <c r="CQ20" s="274"/>
      <c r="CR20" s="279">
        <v>17139095</v>
      </c>
      <c r="CS20" s="282"/>
      <c r="CT20" s="282"/>
      <c r="CU20" s="282"/>
      <c r="CV20" s="282"/>
      <c r="CW20" s="282"/>
      <c r="CX20" s="282"/>
      <c r="CY20" s="285"/>
      <c r="CZ20" s="288">
        <v>100</v>
      </c>
      <c r="DA20" s="288"/>
      <c r="DB20" s="288"/>
      <c r="DC20" s="288"/>
      <c r="DD20" s="295">
        <v>1907991</v>
      </c>
      <c r="DE20" s="282"/>
      <c r="DF20" s="282"/>
      <c r="DG20" s="282"/>
      <c r="DH20" s="282"/>
      <c r="DI20" s="282"/>
      <c r="DJ20" s="282"/>
      <c r="DK20" s="282"/>
      <c r="DL20" s="282"/>
      <c r="DM20" s="282"/>
      <c r="DN20" s="282"/>
      <c r="DO20" s="282"/>
      <c r="DP20" s="285"/>
      <c r="DQ20" s="295">
        <v>11073892</v>
      </c>
      <c r="DR20" s="282"/>
      <c r="DS20" s="282"/>
      <c r="DT20" s="282"/>
      <c r="DU20" s="282"/>
      <c r="DV20" s="282"/>
      <c r="DW20" s="282"/>
      <c r="DX20" s="282"/>
      <c r="DY20" s="282"/>
      <c r="DZ20" s="282"/>
      <c r="EA20" s="282"/>
      <c r="EB20" s="282"/>
      <c r="EC20" s="338"/>
    </row>
    <row r="21" spans="2:133" ht="11.25" customHeight="1">
      <c r="B21" s="263" t="s">
        <v>372</v>
      </c>
      <c r="C21" s="259"/>
      <c r="D21" s="259"/>
      <c r="E21" s="259"/>
      <c r="F21" s="259"/>
      <c r="G21" s="259"/>
      <c r="H21" s="259"/>
      <c r="I21" s="259"/>
      <c r="J21" s="259"/>
      <c r="K21" s="259"/>
      <c r="L21" s="259"/>
      <c r="M21" s="259"/>
      <c r="N21" s="259"/>
      <c r="O21" s="259"/>
      <c r="P21" s="259"/>
      <c r="Q21" s="274"/>
      <c r="R21" s="279">
        <v>1358</v>
      </c>
      <c r="S21" s="282"/>
      <c r="T21" s="282"/>
      <c r="U21" s="282"/>
      <c r="V21" s="282"/>
      <c r="W21" s="282"/>
      <c r="X21" s="282"/>
      <c r="Y21" s="285"/>
      <c r="Z21" s="288">
        <v>0</v>
      </c>
      <c r="AA21" s="288"/>
      <c r="AB21" s="288"/>
      <c r="AC21" s="288"/>
      <c r="AD21" s="294">
        <v>1358</v>
      </c>
      <c r="AE21" s="294"/>
      <c r="AF21" s="294"/>
      <c r="AG21" s="294"/>
      <c r="AH21" s="294"/>
      <c r="AI21" s="294"/>
      <c r="AJ21" s="294"/>
      <c r="AK21" s="294"/>
      <c r="AL21" s="289">
        <v>0</v>
      </c>
      <c r="AM21" s="291"/>
      <c r="AN21" s="291"/>
      <c r="AO21" s="303"/>
      <c r="AP21" s="306" t="s">
        <v>373</v>
      </c>
      <c r="AQ21" s="309"/>
      <c r="AR21" s="309"/>
      <c r="AS21" s="309"/>
      <c r="AT21" s="309"/>
      <c r="AU21" s="309"/>
      <c r="AV21" s="309"/>
      <c r="AW21" s="309"/>
      <c r="AX21" s="309"/>
      <c r="AY21" s="309"/>
      <c r="AZ21" s="309"/>
      <c r="BA21" s="309"/>
      <c r="BB21" s="309"/>
      <c r="BC21" s="309"/>
      <c r="BD21" s="309"/>
      <c r="BE21" s="309"/>
      <c r="BF21" s="325"/>
      <c r="BG21" s="279">
        <v>3475</v>
      </c>
      <c r="BH21" s="282"/>
      <c r="BI21" s="282"/>
      <c r="BJ21" s="282"/>
      <c r="BK21" s="282"/>
      <c r="BL21" s="282"/>
      <c r="BM21" s="282"/>
      <c r="BN21" s="285"/>
      <c r="BO21" s="288">
        <v>0.1</v>
      </c>
      <c r="BP21" s="288"/>
      <c r="BQ21" s="288"/>
      <c r="BR21" s="288"/>
      <c r="BS21" s="294" t="s">
        <v>207</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154</v>
      </c>
      <c r="C22" s="271"/>
      <c r="D22" s="271"/>
      <c r="E22" s="271"/>
      <c r="F22" s="271"/>
      <c r="G22" s="271"/>
      <c r="H22" s="271"/>
      <c r="I22" s="271"/>
      <c r="J22" s="271"/>
      <c r="K22" s="271"/>
      <c r="L22" s="271"/>
      <c r="M22" s="271"/>
      <c r="N22" s="271"/>
      <c r="O22" s="271"/>
      <c r="P22" s="271"/>
      <c r="Q22" s="275"/>
      <c r="R22" s="279">
        <v>83702</v>
      </c>
      <c r="S22" s="282"/>
      <c r="T22" s="282"/>
      <c r="U22" s="282"/>
      <c r="V22" s="282"/>
      <c r="W22" s="282"/>
      <c r="X22" s="282"/>
      <c r="Y22" s="285"/>
      <c r="Z22" s="288">
        <v>0.5</v>
      </c>
      <c r="AA22" s="288"/>
      <c r="AB22" s="288"/>
      <c r="AC22" s="288"/>
      <c r="AD22" s="294">
        <v>83702</v>
      </c>
      <c r="AE22" s="294"/>
      <c r="AF22" s="294"/>
      <c r="AG22" s="294"/>
      <c r="AH22" s="294"/>
      <c r="AI22" s="294"/>
      <c r="AJ22" s="294"/>
      <c r="AK22" s="294"/>
      <c r="AL22" s="289">
        <v>0.9</v>
      </c>
      <c r="AM22" s="291"/>
      <c r="AN22" s="291"/>
      <c r="AO22" s="303"/>
      <c r="AP22" s="306" t="s">
        <v>375</v>
      </c>
      <c r="AQ22" s="309"/>
      <c r="AR22" s="309"/>
      <c r="AS22" s="309"/>
      <c r="AT22" s="309"/>
      <c r="AU22" s="309"/>
      <c r="AV22" s="309"/>
      <c r="AW22" s="309"/>
      <c r="AX22" s="309"/>
      <c r="AY22" s="309"/>
      <c r="AZ22" s="309"/>
      <c r="BA22" s="309"/>
      <c r="BB22" s="309"/>
      <c r="BC22" s="309"/>
      <c r="BD22" s="309"/>
      <c r="BE22" s="309"/>
      <c r="BF22" s="325"/>
      <c r="BG22" s="279" t="s">
        <v>207</v>
      </c>
      <c r="BH22" s="282"/>
      <c r="BI22" s="282"/>
      <c r="BJ22" s="282"/>
      <c r="BK22" s="282"/>
      <c r="BL22" s="282"/>
      <c r="BM22" s="282"/>
      <c r="BN22" s="285"/>
      <c r="BO22" s="288" t="s">
        <v>207</v>
      </c>
      <c r="BP22" s="288"/>
      <c r="BQ22" s="288"/>
      <c r="BR22" s="288"/>
      <c r="BS22" s="294" t="s">
        <v>207</v>
      </c>
      <c r="BT22" s="294"/>
      <c r="BU22" s="294"/>
      <c r="BV22" s="294"/>
      <c r="BW22" s="294"/>
      <c r="BX22" s="294"/>
      <c r="BY22" s="294"/>
      <c r="BZ22" s="294"/>
      <c r="CA22" s="294"/>
      <c r="CB22" s="337"/>
      <c r="CD22" s="183" t="s">
        <v>376</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345</v>
      </c>
      <c r="C23" s="259"/>
      <c r="D23" s="259"/>
      <c r="E23" s="259"/>
      <c r="F23" s="259"/>
      <c r="G23" s="259"/>
      <c r="H23" s="259"/>
      <c r="I23" s="259"/>
      <c r="J23" s="259"/>
      <c r="K23" s="259"/>
      <c r="L23" s="259"/>
      <c r="M23" s="259"/>
      <c r="N23" s="259"/>
      <c r="O23" s="259"/>
      <c r="P23" s="259"/>
      <c r="Q23" s="274"/>
      <c r="R23" s="279">
        <v>6512573</v>
      </c>
      <c r="S23" s="282"/>
      <c r="T23" s="282"/>
      <c r="U23" s="282"/>
      <c r="V23" s="282"/>
      <c r="W23" s="282"/>
      <c r="X23" s="282"/>
      <c r="Y23" s="285"/>
      <c r="Z23" s="288">
        <v>36.799999999999997</v>
      </c>
      <c r="AA23" s="288"/>
      <c r="AB23" s="288"/>
      <c r="AC23" s="288"/>
      <c r="AD23" s="294">
        <v>5853670</v>
      </c>
      <c r="AE23" s="294"/>
      <c r="AF23" s="294"/>
      <c r="AG23" s="294"/>
      <c r="AH23" s="294"/>
      <c r="AI23" s="294"/>
      <c r="AJ23" s="294"/>
      <c r="AK23" s="294"/>
      <c r="AL23" s="289">
        <v>60.2</v>
      </c>
      <c r="AM23" s="291"/>
      <c r="AN23" s="291"/>
      <c r="AO23" s="303"/>
      <c r="AP23" s="306" t="s">
        <v>63</v>
      </c>
      <c r="AQ23" s="309"/>
      <c r="AR23" s="309"/>
      <c r="AS23" s="309"/>
      <c r="AT23" s="309"/>
      <c r="AU23" s="309"/>
      <c r="AV23" s="309"/>
      <c r="AW23" s="309"/>
      <c r="AX23" s="309"/>
      <c r="AY23" s="309"/>
      <c r="AZ23" s="309"/>
      <c r="BA23" s="309"/>
      <c r="BB23" s="309"/>
      <c r="BC23" s="309"/>
      <c r="BD23" s="309"/>
      <c r="BE23" s="309"/>
      <c r="BF23" s="325"/>
      <c r="BG23" s="279" t="s">
        <v>207</v>
      </c>
      <c r="BH23" s="282"/>
      <c r="BI23" s="282"/>
      <c r="BJ23" s="282"/>
      <c r="BK23" s="282"/>
      <c r="BL23" s="282"/>
      <c r="BM23" s="282"/>
      <c r="BN23" s="285"/>
      <c r="BO23" s="288" t="s">
        <v>207</v>
      </c>
      <c r="BP23" s="288"/>
      <c r="BQ23" s="288"/>
      <c r="BR23" s="288"/>
      <c r="BS23" s="294" t="s">
        <v>207</v>
      </c>
      <c r="BT23" s="294"/>
      <c r="BU23" s="294"/>
      <c r="BV23" s="294"/>
      <c r="BW23" s="294"/>
      <c r="BX23" s="294"/>
      <c r="BY23" s="294"/>
      <c r="BZ23" s="294"/>
      <c r="CA23" s="294"/>
      <c r="CB23" s="337"/>
      <c r="CD23" s="183" t="s">
        <v>318</v>
      </c>
      <c r="CE23" s="140"/>
      <c r="CF23" s="140"/>
      <c r="CG23" s="140"/>
      <c r="CH23" s="140"/>
      <c r="CI23" s="140"/>
      <c r="CJ23" s="140"/>
      <c r="CK23" s="140"/>
      <c r="CL23" s="140"/>
      <c r="CM23" s="140"/>
      <c r="CN23" s="140"/>
      <c r="CO23" s="140"/>
      <c r="CP23" s="140"/>
      <c r="CQ23" s="145"/>
      <c r="CR23" s="183" t="s">
        <v>292</v>
      </c>
      <c r="CS23" s="140"/>
      <c r="CT23" s="140"/>
      <c r="CU23" s="140"/>
      <c r="CV23" s="140"/>
      <c r="CW23" s="140"/>
      <c r="CX23" s="140"/>
      <c r="CY23" s="145"/>
      <c r="CZ23" s="183" t="s">
        <v>378</v>
      </c>
      <c r="DA23" s="140"/>
      <c r="DB23" s="140"/>
      <c r="DC23" s="145"/>
      <c r="DD23" s="183" t="s">
        <v>304</v>
      </c>
      <c r="DE23" s="140"/>
      <c r="DF23" s="140"/>
      <c r="DG23" s="140"/>
      <c r="DH23" s="140"/>
      <c r="DI23" s="140"/>
      <c r="DJ23" s="140"/>
      <c r="DK23" s="145"/>
      <c r="DL23" s="356" t="s">
        <v>380</v>
      </c>
      <c r="DM23" s="359"/>
      <c r="DN23" s="359"/>
      <c r="DO23" s="359"/>
      <c r="DP23" s="359"/>
      <c r="DQ23" s="359"/>
      <c r="DR23" s="359"/>
      <c r="DS23" s="359"/>
      <c r="DT23" s="359"/>
      <c r="DU23" s="359"/>
      <c r="DV23" s="363"/>
      <c r="DW23" s="183" t="s">
        <v>381</v>
      </c>
      <c r="DX23" s="140"/>
      <c r="DY23" s="140"/>
      <c r="DZ23" s="140"/>
      <c r="EA23" s="140"/>
      <c r="EB23" s="140"/>
      <c r="EC23" s="145"/>
    </row>
    <row r="24" spans="2:133" ht="11.25" customHeight="1">
      <c r="B24" s="263" t="s">
        <v>301</v>
      </c>
      <c r="C24" s="259"/>
      <c r="D24" s="259"/>
      <c r="E24" s="259"/>
      <c r="F24" s="259"/>
      <c r="G24" s="259"/>
      <c r="H24" s="259"/>
      <c r="I24" s="259"/>
      <c r="J24" s="259"/>
      <c r="K24" s="259"/>
      <c r="L24" s="259"/>
      <c r="M24" s="259"/>
      <c r="N24" s="259"/>
      <c r="O24" s="259"/>
      <c r="P24" s="259"/>
      <c r="Q24" s="274"/>
      <c r="R24" s="279">
        <v>5853670</v>
      </c>
      <c r="S24" s="282"/>
      <c r="T24" s="282"/>
      <c r="U24" s="282"/>
      <c r="V24" s="282"/>
      <c r="W24" s="282"/>
      <c r="X24" s="282"/>
      <c r="Y24" s="285"/>
      <c r="Z24" s="288">
        <v>33.1</v>
      </c>
      <c r="AA24" s="288"/>
      <c r="AB24" s="288"/>
      <c r="AC24" s="288"/>
      <c r="AD24" s="294">
        <v>5853670</v>
      </c>
      <c r="AE24" s="294"/>
      <c r="AF24" s="294"/>
      <c r="AG24" s="294"/>
      <c r="AH24" s="294"/>
      <c r="AI24" s="294"/>
      <c r="AJ24" s="294"/>
      <c r="AK24" s="294"/>
      <c r="AL24" s="289">
        <v>60.2</v>
      </c>
      <c r="AM24" s="291"/>
      <c r="AN24" s="291"/>
      <c r="AO24" s="303"/>
      <c r="AP24" s="306" t="s">
        <v>382</v>
      </c>
      <c r="AQ24" s="309"/>
      <c r="AR24" s="309"/>
      <c r="AS24" s="309"/>
      <c r="AT24" s="309"/>
      <c r="AU24" s="309"/>
      <c r="AV24" s="309"/>
      <c r="AW24" s="309"/>
      <c r="AX24" s="309"/>
      <c r="AY24" s="309"/>
      <c r="AZ24" s="309"/>
      <c r="BA24" s="309"/>
      <c r="BB24" s="309"/>
      <c r="BC24" s="309"/>
      <c r="BD24" s="309"/>
      <c r="BE24" s="309"/>
      <c r="BF24" s="325"/>
      <c r="BG24" s="279" t="s">
        <v>207</v>
      </c>
      <c r="BH24" s="282"/>
      <c r="BI24" s="282"/>
      <c r="BJ24" s="282"/>
      <c r="BK24" s="282"/>
      <c r="BL24" s="282"/>
      <c r="BM24" s="282"/>
      <c r="BN24" s="285"/>
      <c r="BO24" s="288" t="s">
        <v>207</v>
      </c>
      <c r="BP24" s="288"/>
      <c r="BQ24" s="288"/>
      <c r="BR24" s="288"/>
      <c r="BS24" s="294" t="s">
        <v>207</v>
      </c>
      <c r="BT24" s="294"/>
      <c r="BU24" s="294"/>
      <c r="BV24" s="294"/>
      <c r="BW24" s="294"/>
      <c r="BX24" s="294"/>
      <c r="BY24" s="294"/>
      <c r="BZ24" s="294"/>
      <c r="CA24" s="294"/>
      <c r="CB24" s="337"/>
      <c r="CD24" s="262" t="s">
        <v>384</v>
      </c>
      <c r="CE24" s="270"/>
      <c r="CF24" s="270"/>
      <c r="CG24" s="270"/>
      <c r="CH24" s="270"/>
      <c r="CI24" s="270"/>
      <c r="CJ24" s="270"/>
      <c r="CK24" s="270"/>
      <c r="CL24" s="270"/>
      <c r="CM24" s="270"/>
      <c r="CN24" s="270"/>
      <c r="CO24" s="270"/>
      <c r="CP24" s="270"/>
      <c r="CQ24" s="273"/>
      <c r="CR24" s="278">
        <v>7189220</v>
      </c>
      <c r="CS24" s="281"/>
      <c r="CT24" s="281"/>
      <c r="CU24" s="281"/>
      <c r="CV24" s="281"/>
      <c r="CW24" s="281"/>
      <c r="CX24" s="281"/>
      <c r="CY24" s="284"/>
      <c r="CZ24" s="298">
        <v>41.9</v>
      </c>
      <c r="DA24" s="300"/>
      <c r="DB24" s="300"/>
      <c r="DC24" s="348"/>
      <c r="DD24" s="352">
        <v>5284096</v>
      </c>
      <c r="DE24" s="281"/>
      <c r="DF24" s="281"/>
      <c r="DG24" s="281"/>
      <c r="DH24" s="281"/>
      <c r="DI24" s="281"/>
      <c r="DJ24" s="281"/>
      <c r="DK24" s="284"/>
      <c r="DL24" s="352">
        <v>5105987</v>
      </c>
      <c r="DM24" s="281"/>
      <c r="DN24" s="281"/>
      <c r="DO24" s="281"/>
      <c r="DP24" s="281"/>
      <c r="DQ24" s="281"/>
      <c r="DR24" s="281"/>
      <c r="DS24" s="281"/>
      <c r="DT24" s="281"/>
      <c r="DU24" s="281"/>
      <c r="DV24" s="284"/>
      <c r="DW24" s="298">
        <v>50.3</v>
      </c>
      <c r="DX24" s="300"/>
      <c r="DY24" s="300"/>
      <c r="DZ24" s="300"/>
      <c r="EA24" s="300"/>
      <c r="EB24" s="300"/>
      <c r="EC24" s="302"/>
    </row>
    <row r="25" spans="2:133" ht="11.25" customHeight="1">
      <c r="B25" s="263" t="s">
        <v>298</v>
      </c>
      <c r="C25" s="259"/>
      <c r="D25" s="259"/>
      <c r="E25" s="259"/>
      <c r="F25" s="259"/>
      <c r="G25" s="259"/>
      <c r="H25" s="259"/>
      <c r="I25" s="259"/>
      <c r="J25" s="259"/>
      <c r="K25" s="259"/>
      <c r="L25" s="259"/>
      <c r="M25" s="259"/>
      <c r="N25" s="259"/>
      <c r="O25" s="259"/>
      <c r="P25" s="259"/>
      <c r="Q25" s="274"/>
      <c r="R25" s="279">
        <v>658903</v>
      </c>
      <c r="S25" s="282"/>
      <c r="T25" s="282"/>
      <c r="U25" s="282"/>
      <c r="V25" s="282"/>
      <c r="W25" s="282"/>
      <c r="X25" s="282"/>
      <c r="Y25" s="285"/>
      <c r="Z25" s="288">
        <v>3.7</v>
      </c>
      <c r="AA25" s="288"/>
      <c r="AB25" s="288"/>
      <c r="AC25" s="288"/>
      <c r="AD25" s="294" t="s">
        <v>207</v>
      </c>
      <c r="AE25" s="294"/>
      <c r="AF25" s="294"/>
      <c r="AG25" s="294"/>
      <c r="AH25" s="294"/>
      <c r="AI25" s="294"/>
      <c r="AJ25" s="294"/>
      <c r="AK25" s="294"/>
      <c r="AL25" s="289" t="s">
        <v>207</v>
      </c>
      <c r="AM25" s="291"/>
      <c r="AN25" s="291"/>
      <c r="AO25" s="303"/>
      <c r="AP25" s="306" t="s">
        <v>277</v>
      </c>
      <c r="AQ25" s="309"/>
      <c r="AR25" s="309"/>
      <c r="AS25" s="309"/>
      <c r="AT25" s="309"/>
      <c r="AU25" s="309"/>
      <c r="AV25" s="309"/>
      <c r="AW25" s="309"/>
      <c r="AX25" s="309"/>
      <c r="AY25" s="309"/>
      <c r="AZ25" s="309"/>
      <c r="BA25" s="309"/>
      <c r="BB25" s="309"/>
      <c r="BC25" s="309"/>
      <c r="BD25" s="309"/>
      <c r="BE25" s="309"/>
      <c r="BF25" s="325"/>
      <c r="BG25" s="279" t="s">
        <v>207</v>
      </c>
      <c r="BH25" s="282"/>
      <c r="BI25" s="282"/>
      <c r="BJ25" s="282"/>
      <c r="BK25" s="282"/>
      <c r="BL25" s="282"/>
      <c r="BM25" s="282"/>
      <c r="BN25" s="285"/>
      <c r="BO25" s="288" t="s">
        <v>207</v>
      </c>
      <c r="BP25" s="288"/>
      <c r="BQ25" s="288"/>
      <c r="BR25" s="288"/>
      <c r="BS25" s="294" t="s">
        <v>207</v>
      </c>
      <c r="BT25" s="294"/>
      <c r="BU25" s="294"/>
      <c r="BV25" s="294"/>
      <c r="BW25" s="294"/>
      <c r="BX25" s="294"/>
      <c r="BY25" s="294"/>
      <c r="BZ25" s="294"/>
      <c r="CA25" s="294"/>
      <c r="CB25" s="337"/>
      <c r="CD25" s="263" t="s">
        <v>204</v>
      </c>
      <c r="CE25" s="259"/>
      <c r="CF25" s="259"/>
      <c r="CG25" s="259"/>
      <c r="CH25" s="259"/>
      <c r="CI25" s="259"/>
      <c r="CJ25" s="259"/>
      <c r="CK25" s="259"/>
      <c r="CL25" s="259"/>
      <c r="CM25" s="259"/>
      <c r="CN25" s="259"/>
      <c r="CO25" s="259"/>
      <c r="CP25" s="259"/>
      <c r="CQ25" s="274"/>
      <c r="CR25" s="279">
        <v>2551327</v>
      </c>
      <c r="CS25" s="324"/>
      <c r="CT25" s="324"/>
      <c r="CU25" s="324"/>
      <c r="CV25" s="324"/>
      <c r="CW25" s="324"/>
      <c r="CX25" s="324"/>
      <c r="CY25" s="343"/>
      <c r="CZ25" s="289">
        <v>14.9</v>
      </c>
      <c r="DA25" s="346"/>
      <c r="DB25" s="346"/>
      <c r="DC25" s="349"/>
      <c r="DD25" s="295">
        <v>2419560</v>
      </c>
      <c r="DE25" s="324"/>
      <c r="DF25" s="324"/>
      <c r="DG25" s="324"/>
      <c r="DH25" s="324"/>
      <c r="DI25" s="324"/>
      <c r="DJ25" s="324"/>
      <c r="DK25" s="343"/>
      <c r="DL25" s="295">
        <v>2243246</v>
      </c>
      <c r="DM25" s="324"/>
      <c r="DN25" s="324"/>
      <c r="DO25" s="324"/>
      <c r="DP25" s="324"/>
      <c r="DQ25" s="324"/>
      <c r="DR25" s="324"/>
      <c r="DS25" s="324"/>
      <c r="DT25" s="324"/>
      <c r="DU25" s="324"/>
      <c r="DV25" s="343"/>
      <c r="DW25" s="289">
        <v>22.1</v>
      </c>
      <c r="DX25" s="346"/>
      <c r="DY25" s="346"/>
      <c r="DZ25" s="346"/>
      <c r="EA25" s="346"/>
      <c r="EB25" s="346"/>
      <c r="EC25" s="371"/>
    </row>
    <row r="26" spans="2:133" ht="11.25" customHeight="1">
      <c r="B26" s="263" t="s">
        <v>387</v>
      </c>
      <c r="C26" s="259"/>
      <c r="D26" s="259"/>
      <c r="E26" s="259"/>
      <c r="F26" s="259"/>
      <c r="G26" s="259"/>
      <c r="H26" s="259"/>
      <c r="I26" s="259"/>
      <c r="J26" s="259"/>
      <c r="K26" s="259"/>
      <c r="L26" s="259"/>
      <c r="M26" s="259"/>
      <c r="N26" s="259"/>
      <c r="O26" s="259"/>
      <c r="P26" s="259"/>
      <c r="Q26" s="274"/>
      <c r="R26" s="279" t="s">
        <v>207</v>
      </c>
      <c r="S26" s="282"/>
      <c r="T26" s="282"/>
      <c r="U26" s="282"/>
      <c r="V26" s="282"/>
      <c r="W26" s="282"/>
      <c r="X26" s="282"/>
      <c r="Y26" s="285"/>
      <c r="Z26" s="288" t="s">
        <v>207</v>
      </c>
      <c r="AA26" s="288"/>
      <c r="AB26" s="288"/>
      <c r="AC26" s="288"/>
      <c r="AD26" s="294" t="s">
        <v>207</v>
      </c>
      <c r="AE26" s="294"/>
      <c r="AF26" s="294"/>
      <c r="AG26" s="294"/>
      <c r="AH26" s="294"/>
      <c r="AI26" s="294"/>
      <c r="AJ26" s="294"/>
      <c r="AK26" s="294"/>
      <c r="AL26" s="289" t="s">
        <v>207</v>
      </c>
      <c r="AM26" s="291"/>
      <c r="AN26" s="291"/>
      <c r="AO26" s="303"/>
      <c r="AP26" s="306" t="s">
        <v>389</v>
      </c>
      <c r="AQ26" s="308"/>
      <c r="AR26" s="308"/>
      <c r="AS26" s="308"/>
      <c r="AT26" s="308"/>
      <c r="AU26" s="308"/>
      <c r="AV26" s="308"/>
      <c r="AW26" s="308"/>
      <c r="AX26" s="308"/>
      <c r="AY26" s="308"/>
      <c r="AZ26" s="308"/>
      <c r="BA26" s="308"/>
      <c r="BB26" s="308"/>
      <c r="BC26" s="308"/>
      <c r="BD26" s="308"/>
      <c r="BE26" s="308"/>
      <c r="BF26" s="325"/>
      <c r="BG26" s="279" t="s">
        <v>207</v>
      </c>
      <c r="BH26" s="282"/>
      <c r="BI26" s="282"/>
      <c r="BJ26" s="282"/>
      <c r="BK26" s="282"/>
      <c r="BL26" s="282"/>
      <c r="BM26" s="282"/>
      <c r="BN26" s="285"/>
      <c r="BO26" s="288" t="s">
        <v>207</v>
      </c>
      <c r="BP26" s="288"/>
      <c r="BQ26" s="288"/>
      <c r="BR26" s="288"/>
      <c r="BS26" s="294" t="s">
        <v>207</v>
      </c>
      <c r="BT26" s="294"/>
      <c r="BU26" s="294"/>
      <c r="BV26" s="294"/>
      <c r="BW26" s="294"/>
      <c r="BX26" s="294"/>
      <c r="BY26" s="294"/>
      <c r="BZ26" s="294"/>
      <c r="CA26" s="294"/>
      <c r="CB26" s="337"/>
      <c r="CD26" s="263" t="s">
        <v>130</v>
      </c>
      <c r="CE26" s="259"/>
      <c r="CF26" s="259"/>
      <c r="CG26" s="259"/>
      <c r="CH26" s="259"/>
      <c r="CI26" s="259"/>
      <c r="CJ26" s="259"/>
      <c r="CK26" s="259"/>
      <c r="CL26" s="259"/>
      <c r="CM26" s="259"/>
      <c r="CN26" s="259"/>
      <c r="CO26" s="259"/>
      <c r="CP26" s="259"/>
      <c r="CQ26" s="274"/>
      <c r="CR26" s="279">
        <v>1599661</v>
      </c>
      <c r="CS26" s="282"/>
      <c r="CT26" s="282"/>
      <c r="CU26" s="282"/>
      <c r="CV26" s="282"/>
      <c r="CW26" s="282"/>
      <c r="CX26" s="282"/>
      <c r="CY26" s="285"/>
      <c r="CZ26" s="289">
        <v>9.3000000000000007</v>
      </c>
      <c r="DA26" s="346"/>
      <c r="DB26" s="346"/>
      <c r="DC26" s="349"/>
      <c r="DD26" s="295">
        <v>1488027</v>
      </c>
      <c r="DE26" s="282"/>
      <c r="DF26" s="282"/>
      <c r="DG26" s="282"/>
      <c r="DH26" s="282"/>
      <c r="DI26" s="282"/>
      <c r="DJ26" s="282"/>
      <c r="DK26" s="285"/>
      <c r="DL26" s="295" t="s">
        <v>207</v>
      </c>
      <c r="DM26" s="282"/>
      <c r="DN26" s="282"/>
      <c r="DO26" s="282"/>
      <c r="DP26" s="282"/>
      <c r="DQ26" s="282"/>
      <c r="DR26" s="282"/>
      <c r="DS26" s="282"/>
      <c r="DT26" s="282"/>
      <c r="DU26" s="282"/>
      <c r="DV26" s="285"/>
      <c r="DW26" s="289" t="s">
        <v>207</v>
      </c>
      <c r="DX26" s="346"/>
      <c r="DY26" s="346"/>
      <c r="DZ26" s="346"/>
      <c r="EA26" s="346"/>
      <c r="EB26" s="346"/>
      <c r="EC26" s="371"/>
    </row>
    <row r="27" spans="2:133" ht="11.25" customHeight="1">
      <c r="B27" s="263" t="s">
        <v>89</v>
      </c>
      <c r="C27" s="259"/>
      <c r="D27" s="259"/>
      <c r="E27" s="259"/>
      <c r="F27" s="259"/>
      <c r="G27" s="259"/>
      <c r="H27" s="259"/>
      <c r="I27" s="259"/>
      <c r="J27" s="259"/>
      <c r="K27" s="259"/>
      <c r="L27" s="259"/>
      <c r="M27" s="259"/>
      <c r="N27" s="259"/>
      <c r="O27" s="259"/>
      <c r="P27" s="259"/>
      <c r="Q27" s="274"/>
      <c r="R27" s="279">
        <v>10371158</v>
      </c>
      <c r="S27" s="282"/>
      <c r="T27" s="282"/>
      <c r="U27" s="282"/>
      <c r="V27" s="282"/>
      <c r="W27" s="282"/>
      <c r="X27" s="282"/>
      <c r="Y27" s="285"/>
      <c r="Z27" s="288">
        <v>58.6</v>
      </c>
      <c r="AA27" s="288"/>
      <c r="AB27" s="288"/>
      <c r="AC27" s="288"/>
      <c r="AD27" s="294">
        <v>9712255</v>
      </c>
      <c r="AE27" s="294"/>
      <c r="AF27" s="294"/>
      <c r="AG27" s="294"/>
      <c r="AH27" s="294"/>
      <c r="AI27" s="294"/>
      <c r="AJ27" s="294"/>
      <c r="AK27" s="294"/>
      <c r="AL27" s="289">
        <v>99.9</v>
      </c>
      <c r="AM27" s="291"/>
      <c r="AN27" s="291"/>
      <c r="AO27" s="303"/>
      <c r="AP27" s="263" t="s">
        <v>390</v>
      </c>
      <c r="AQ27" s="259"/>
      <c r="AR27" s="259"/>
      <c r="AS27" s="259"/>
      <c r="AT27" s="259"/>
      <c r="AU27" s="259"/>
      <c r="AV27" s="259"/>
      <c r="AW27" s="259"/>
      <c r="AX27" s="259"/>
      <c r="AY27" s="259"/>
      <c r="AZ27" s="259"/>
      <c r="BA27" s="259"/>
      <c r="BB27" s="259"/>
      <c r="BC27" s="259"/>
      <c r="BD27" s="259"/>
      <c r="BE27" s="259"/>
      <c r="BF27" s="274"/>
      <c r="BG27" s="279">
        <v>2890781</v>
      </c>
      <c r="BH27" s="282"/>
      <c r="BI27" s="282"/>
      <c r="BJ27" s="282"/>
      <c r="BK27" s="282"/>
      <c r="BL27" s="282"/>
      <c r="BM27" s="282"/>
      <c r="BN27" s="285"/>
      <c r="BO27" s="288">
        <v>100</v>
      </c>
      <c r="BP27" s="288"/>
      <c r="BQ27" s="288"/>
      <c r="BR27" s="288"/>
      <c r="BS27" s="294" t="s">
        <v>207</v>
      </c>
      <c r="BT27" s="294"/>
      <c r="BU27" s="294"/>
      <c r="BV27" s="294"/>
      <c r="BW27" s="294"/>
      <c r="BX27" s="294"/>
      <c r="BY27" s="294"/>
      <c r="BZ27" s="294"/>
      <c r="CA27" s="294"/>
      <c r="CB27" s="337"/>
      <c r="CD27" s="263" t="s">
        <v>229</v>
      </c>
      <c r="CE27" s="259"/>
      <c r="CF27" s="259"/>
      <c r="CG27" s="259"/>
      <c r="CH27" s="259"/>
      <c r="CI27" s="259"/>
      <c r="CJ27" s="259"/>
      <c r="CK27" s="259"/>
      <c r="CL27" s="259"/>
      <c r="CM27" s="259"/>
      <c r="CN27" s="259"/>
      <c r="CO27" s="259"/>
      <c r="CP27" s="259"/>
      <c r="CQ27" s="274"/>
      <c r="CR27" s="279">
        <v>2343522</v>
      </c>
      <c r="CS27" s="324"/>
      <c r="CT27" s="324"/>
      <c r="CU27" s="324"/>
      <c r="CV27" s="324"/>
      <c r="CW27" s="324"/>
      <c r="CX27" s="324"/>
      <c r="CY27" s="343"/>
      <c r="CZ27" s="289">
        <v>13.7</v>
      </c>
      <c r="DA27" s="346"/>
      <c r="DB27" s="346"/>
      <c r="DC27" s="349"/>
      <c r="DD27" s="295">
        <v>608139</v>
      </c>
      <c r="DE27" s="324"/>
      <c r="DF27" s="324"/>
      <c r="DG27" s="324"/>
      <c r="DH27" s="324"/>
      <c r="DI27" s="324"/>
      <c r="DJ27" s="324"/>
      <c r="DK27" s="343"/>
      <c r="DL27" s="295">
        <v>606344</v>
      </c>
      <c r="DM27" s="324"/>
      <c r="DN27" s="324"/>
      <c r="DO27" s="324"/>
      <c r="DP27" s="324"/>
      <c r="DQ27" s="324"/>
      <c r="DR27" s="324"/>
      <c r="DS27" s="324"/>
      <c r="DT27" s="324"/>
      <c r="DU27" s="324"/>
      <c r="DV27" s="343"/>
      <c r="DW27" s="289">
        <v>6</v>
      </c>
      <c r="DX27" s="346"/>
      <c r="DY27" s="346"/>
      <c r="DZ27" s="346"/>
      <c r="EA27" s="346"/>
      <c r="EB27" s="346"/>
      <c r="EC27" s="371"/>
    </row>
    <row r="28" spans="2:133" ht="11.25" customHeight="1">
      <c r="B28" s="263" t="s">
        <v>392</v>
      </c>
      <c r="C28" s="259"/>
      <c r="D28" s="259"/>
      <c r="E28" s="259"/>
      <c r="F28" s="259"/>
      <c r="G28" s="259"/>
      <c r="H28" s="259"/>
      <c r="I28" s="259"/>
      <c r="J28" s="259"/>
      <c r="K28" s="259"/>
      <c r="L28" s="259"/>
      <c r="M28" s="259"/>
      <c r="N28" s="259"/>
      <c r="O28" s="259"/>
      <c r="P28" s="259"/>
      <c r="Q28" s="274"/>
      <c r="R28" s="279">
        <v>3401</v>
      </c>
      <c r="S28" s="282"/>
      <c r="T28" s="282"/>
      <c r="U28" s="282"/>
      <c r="V28" s="282"/>
      <c r="W28" s="282"/>
      <c r="X28" s="282"/>
      <c r="Y28" s="285"/>
      <c r="Z28" s="288">
        <v>0</v>
      </c>
      <c r="AA28" s="288"/>
      <c r="AB28" s="288"/>
      <c r="AC28" s="288"/>
      <c r="AD28" s="294">
        <v>3401</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385</v>
      </c>
      <c r="CE28" s="259"/>
      <c r="CF28" s="259"/>
      <c r="CG28" s="259"/>
      <c r="CH28" s="259"/>
      <c r="CI28" s="259"/>
      <c r="CJ28" s="259"/>
      <c r="CK28" s="259"/>
      <c r="CL28" s="259"/>
      <c r="CM28" s="259"/>
      <c r="CN28" s="259"/>
      <c r="CO28" s="259"/>
      <c r="CP28" s="259"/>
      <c r="CQ28" s="274"/>
      <c r="CR28" s="279">
        <v>2294371</v>
      </c>
      <c r="CS28" s="282"/>
      <c r="CT28" s="282"/>
      <c r="CU28" s="282"/>
      <c r="CV28" s="282"/>
      <c r="CW28" s="282"/>
      <c r="CX28" s="282"/>
      <c r="CY28" s="285"/>
      <c r="CZ28" s="289">
        <v>13.4</v>
      </c>
      <c r="DA28" s="346"/>
      <c r="DB28" s="346"/>
      <c r="DC28" s="349"/>
      <c r="DD28" s="295">
        <v>2256397</v>
      </c>
      <c r="DE28" s="282"/>
      <c r="DF28" s="282"/>
      <c r="DG28" s="282"/>
      <c r="DH28" s="282"/>
      <c r="DI28" s="282"/>
      <c r="DJ28" s="282"/>
      <c r="DK28" s="285"/>
      <c r="DL28" s="295">
        <v>2256397</v>
      </c>
      <c r="DM28" s="282"/>
      <c r="DN28" s="282"/>
      <c r="DO28" s="282"/>
      <c r="DP28" s="282"/>
      <c r="DQ28" s="282"/>
      <c r="DR28" s="282"/>
      <c r="DS28" s="282"/>
      <c r="DT28" s="282"/>
      <c r="DU28" s="282"/>
      <c r="DV28" s="285"/>
      <c r="DW28" s="289">
        <v>22.2</v>
      </c>
      <c r="DX28" s="346"/>
      <c r="DY28" s="346"/>
      <c r="DZ28" s="346"/>
      <c r="EA28" s="346"/>
      <c r="EB28" s="346"/>
      <c r="EC28" s="371"/>
    </row>
    <row r="29" spans="2:133" ht="11.25" customHeight="1">
      <c r="B29" s="263" t="s">
        <v>163</v>
      </c>
      <c r="C29" s="259"/>
      <c r="D29" s="259"/>
      <c r="E29" s="259"/>
      <c r="F29" s="259"/>
      <c r="G29" s="259"/>
      <c r="H29" s="259"/>
      <c r="I29" s="259"/>
      <c r="J29" s="259"/>
      <c r="K29" s="259"/>
      <c r="L29" s="259"/>
      <c r="M29" s="259"/>
      <c r="N29" s="259"/>
      <c r="O29" s="259"/>
      <c r="P29" s="259"/>
      <c r="Q29" s="274"/>
      <c r="R29" s="279">
        <v>39307</v>
      </c>
      <c r="S29" s="282"/>
      <c r="T29" s="282"/>
      <c r="U29" s="282"/>
      <c r="V29" s="282"/>
      <c r="W29" s="282"/>
      <c r="X29" s="282"/>
      <c r="Y29" s="285"/>
      <c r="Z29" s="288">
        <v>0.2</v>
      </c>
      <c r="AA29" s="288"/>
      <c r="AB29" s="288"/>
      <c r="AC29" s="288"/>
      <c r="AD29" s="294" t="s">
        <v>207</v>
      </c>
      <c r="AE29" s="294"/>
      <c r="AF29" s="294"/>
      <c r="AG29" s="294"/>
      <c r="AH29" s="294"/>
      <c r="AI29" s="294"/>
      <c r="AJ29" s="294"/>
      <c r="AK29" s="294"/>
      <c r="AL29" s="289" t="s">
        <v>207</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182</v>
      </c>
      <c r="CE29" s="41"/>
      <c r="CF29" s="263" t="s">
        <v>25</v>
      </c>
      <c r="CG29" s="259"/>
      <c r="CH29" s="259"/>
      <c r="CI29" s="259"/>
      <c r="CJ29" s="259"/>
      <c r="CK29" s="259"/>
      <c r="CL29" s="259"/>
      <c r="CM29" s="259"/>
      <c r="CN29" s="259"/>
      <c r="CO29" s="259"/>
      <c r="CP29" s="259"/>
      <c r="CQ29" s="274"/>
      <c r="CR29" s="279">
        <v>2294371</v>
      </c>
      <c r="CS29" s="324"/>
      <c r="CT29" s="324"/>
      <c r="CU29" s="324"/>
      <c r="CV29" s="324"/>
      <c r="CW29" s="324"/>
      <c r="CX29" s="324"/>
      <c r="CY29" s="343"/>
      <c r="CZ29" s="289">
        <v>13.4</v>
      </c>
      <c r="DA29" s="346"/>
      <c r="DB29" s="346"/>
      <c r="DC29" s="349"/>
      <c r="DD29" s="295">
        <v>2256397</v>
      </c>
      <c r="DE29" s="324"/>
      <c r="DF29" s="324"/>
      <c r="DG29" s="324"/>
      <c r="DH29" s="324"/>
      <c r="DI29" s="324"/>
      <c r="DJ29" s="324"/>
      <c r="DK29" s="343"/>
      <c r="DL29" s="295">
        <v>2256397</v>
      </c>
      <c r="DM29" s="324"/>
      <c r="DN29" s="324"/>
      <c r="DO29" s="324"/>
      <c r="DP29" s="324"/>
      <c r="DQ29" s="324"/>
      <c r="DR29" s="324"/>
      <c r="DS29" s="324"/>
      <c r="DT29" s="324"/>
      <c r="DU29" s="324"/>
      <c r="DV29" s="343"/>
      <c r="DW29" s="289">
        <v>22.2</v>
      </c>
      <c r="DX29" s="346"/>
      <c r="DY29" s="346"/>
      <c r="DZ29" s="346"/>
      <c r="EA29" s="346"/>
      <c r="EB29" s="346"/>
      <c r="EC29" s="371"/>
    </row>
    <row r="30" spans="2:133" ht="11.25" customHeight="1">
      <c r="B30" s="263" t="s">
        <v>316</v>
      </c>
      <c r="C30" s="259"/>
      <c r="D30" s="259"/>
      <c r="E30" s="259"/>
      <c r="F30" s="259"/>
      <c r="G30" s="259"/>
      <c r="H30" s="259"/>
      <c r="I30" s="259"/>
      <c r="J30" s="259"/>
      <c r="K30" s="259"/>
      <c r="L30" s="259"/>
      <c r="M30" s="259"/>
      <c r="N30" s="259"/>
      <c r="O30" s="259"/>
      <c r="P30" s="259"/>
      <c r="Q30" s="274"/>
      <c r="R30" s="279">
        <v>496226</v>
      </c>
      <c r="S30" s="282"/>
      <c r="T30" s="282"/>
      <c r="U30" s="282"/>
      <c r="V30" s="282"/>
      <c r="W30" s="282"/>
      <c r="X30" s="282"/>
      <c r="Y30" s="285"/>
      <c r="Z30" s="288">
        <v>2.8</v>
      </c>
      <c r="AA30" s="288"/>
      <c r="AB30" s="288"/>
      <c r="AC30" s="288"/>
      <c r="AD30" s="294" t="s">
        <v>207</v>
      </c>
      <c r="AE30" s="294"/>
      <c r="AF30" s="294"/>
      <c r="AG30" s="294"/>
      <c r="AH30" s="294"/>
      <c r="AI30" s="294"/>
      <c r="AJ30" s="294"/>
      <c r="AK30" s="294"/>
      <c r="AL30" s="289" t="s">
        <v>207</v>
      </c>
      <c r="AM30" s="291"/>
      <c r="AN30" s="291"/>
      <c r="AO30" s="303"/>
      <c r="AP30" s="183" t="s">
        <v>318</v>
      </c>
      <c r="AQ30" s="140"/>
      <c r="AR30" s="140"/>
      <c r="AS30" s="140"/>
      <c r="AT30" s="140"/>
      <c r="AU30" s="140"/>
      <c r="AV30" s="140"/>
      <c r="AW30" s="140"/>
      <c r="AX30" s="140"/>
      <c r="AY30" s="140"/>
      <c r="AZ30" s="140"/>
      <c r="BA30" s="140"/>
      <c r="BB30" s="140"/>
      <c r="BC30" s="140"/>
      <c r="BD30" s="140"/>
      <c r="BE30" s="140"/>
      <c r="BF30" s="145"/>
      <c r="BG30" s="183" t="s">
        <v>394</v>
      </c>
      <c r="BH30" s="332"/>
      <c r="BI30" s="332"/>
      <c r="BJ30" s="332"/>
      <c r="BK30" s="332"/>
      <c r="BL30" s="332"/>
      <c r="BM30" s="332"/>
      <c r="BN30" s="332"/>
      <c r="BO30" s="332"/>
      <c r="BP30" s="332"/>
      <c r="BQ30" s="335"/>
      <c r="BR30" s="183" t="s">
        <v>395</v>
      </c>
      <c r="BS30" s="332"/>
      <c r="BT30" s="332"/>
      <c r="BU30" s="332"/>
      <c r="BV30" s="332"/>
      <c r="BW30" s="332"/>
      <c r="BX30" s="332"/>
      <c r="BY30" s="332"/>
      <c r="BZ30" s="332"/>
      <c r="CA30" s="332"/>
      <c r="CB30" s="335"/>
      <c r="CD30" s="135"/>
      <c r="CE30" s="42"/>
      <c r="CF30" s="263" t="s">
        <v>396</v>
      </c>
      <c r="CG30" s="259"/>
      <c r="CH30" s="259"/>
      <c r="CI30" s="259"/>
      <c r="CJ30" s="259"/>
      <c r="CK30" s="259"/>
      <c r="CL30" s="259"/>
      <c r="CM30" s="259"/>
      <c r="CN30" s="259"/>
      <c r="CO30" s="259"/>
      <c r="CP30" s="259"/>
      <c r="CQ30" s="274"/>
      <c r="CR30" s="279">
        <v>2232545</v>
      </c>
      <c r="CS30" s="282"/>
      <c r="CT30" s="282"/>
      <c r="CU30" s="282"/>
      <c r="CV30" s="282"/>
      <c r="CW30" s="282"/>
      <c r="CX30" s="282"/>
      <c r="CY30" s="285"/>
      <c r="CZ30" s="289">
        <v>13</v>
      </c>
      <c r="DA30" s="346"/>
      <c r="DB30" s="346"/>
      <c r="DC30" s="349"/>
      <c r="DD30" s="295">
        <v>2194571</v>
      </c>
      <c r="DE30" s="282"/>
      <c r="DF30" s="282"/>
      <c r="DG30" s="282"/>
      <c r="DH30" s="282"/>
      <c r="DI30" s="282"/>
      <c r="DJ30" s="282"/>
      <c r="DK30" s="285"/>
      <c r="DL30" s="295">
        <v>2194571</v>
      </c>
      <c r="DM30" s="282"/>
      <c r="DN30" s="282"/>
      <c r="DO30" s="282"/>
      <c r="DP30" s="282"/>
      <c r="DQ30" s="282"/>
      <c r="DR30" s="282"/>
      <c r="DS30" s="282"/>
      <c r="DT30" s="282"/>
      <c r="DU30" s="282"/>
      <c r="DV30" s="285"/>
      <c r="DW30" s="289">
        <v>21.6</v>
      </c>
      <c r="DX30" s="346"/>
      <c r="DY30" s="346"/>
      <c r="DZ30" s="346"/>
      <c r="EA30" s="346"/>
      <c r="EB30" s="346"/>
      <c r="EC30" s="371"/>
    </row>
    <row r="31" spans="2:133" ht="11.25" customHeight="1">
      <c r="B31" s="263" t="s">
        <v>21</v>
      </c>
      <c r="C31" s="259"/>
      <c r="D31" s="259"/>
      <c r="E31" s="259"/>
      <c r="F31" s="259"/>
      <c r="G31" s="259"/>
      <c r="H31" s="259"/>
      <c r="I31" s="259"/>
      <c r="J31" s="259"/>
      <c r="K31" s="259"/>
      <c r="L31" s="259"/>
      <c r="M31" s="259"/>
      <c r="N31" s="259"/>
      <c r="O31" s="259"/>
      <c r="P31" s="259"/>
      <c r="Q31" s="274"/>
      <c r="R31" s="279">
        <v>14320</v>
      </c>
      <c r="S31" s="282"/>
      <c r="T31" s="282"/>
      <c r="U31" s="282"/>
      <c r="V31" s="282"/>
      <c r="W31" s="282"/>
      <c r="X31" s="282"/>
      <c r="Y31" s="285"/>
      <c r="Z31" s="288">
        <v>0.1</v>
      </c>
      <c r="AA31" s="288"/>
      <c r="AB31" s="288"/>
      <c r="AC31" s="288"/>
      <c r="AD31" s="294">
        <v>488</v>
      </c>
      <c r="AE31" s="294"/>
      <c r="AF31" s="294"/>
      <c r="AG31" s="294"/>
      <c r="AH31" s="294"/>
      <c r="AI31" s="294"/>
      <c r="AJ31" s="294"/>
      <c r="AK31" s="294"/>
      <c r="AL31" s="289">
        <v>0</v>
      </c>
      <c r="AM31" s="291"/>
      <c r="AN31" s="291"/>
      <c r="AO31" s="303"/>
      <c r="AP31" s="164" t="s">
        <v>9</v>
      </c>
      <c r="AQ31" s="179"/>
      <c r="AR31" s="179"/>
      <c r="AS31" s="179"/>
      <c r="AT31" s="317" t="s">
        <v>397</v>
      </c>
      <c r="AU31" s="270"/>
      <c r="AV31" s="270"/>
      <c r="AW31" s="270"/>
      <c r="AX31" s="262" t="s">
        <v>278</v>
      </c>
      <c r="AY31" s="270"/>
      <c r="AZ31" s="270"/>
      <c r="BA31" s="270"/>
      <c r="BB31" s="270"/>
      <c r="BC31" s="270"/>
      <c r="BD31" s="270"/>
      <c r="BE31" s="270"/>
      <c r="BF31" s="273"/>
      <c r="BG31" s="329">
        <v>99.1</v>
      </c>
      <c r="BH31" s="333"/>
      <c r="BI31" s="333"/>
      <c r="BJ31" s="333"/>
      <c r="BK31" s="333"/>
      <c r="BL31" s="333"/>
      <c r="BM31" s="300">
        <v>96.6</v>
      </c>
      <c r="BN31" s="333"/>
      <c r="BO31" s="333"/>
      <c r="BP31" s="333"/>
      <c r="BQ31" s="336"/>
      <c r="BR31" s="329">
        <v>98.8</v>
      </c>
      <c r="BS31" s="333"/>
      <c r="BT31" s="333"/>
      <c r="BU31" s="333"/>
      <c r="BV31" s="333"/>
      <c r="BW31" s="333"/>
      <c r="BX31" s="300">
        <v>96.3</v>
      </c>
      <c r="BY31" s="333"/>
      <c r="BZ31" s="333"/>
      <c r="CA31" s="333"/>
      <c r="CB31" s="336"/>
      <c r="CD31" s="135"/>
      <c r="CE31" s="42"/>
      <c r="CF31" s="263" t="s">
        <v>317</v>
      </c>
      <c r="CG31" s="259"/>
      <c r="CH31" s="259"/>
      <c r="CI31" s="259"/>
      <c r="CJ31" s="259"/>
      <c r="CK31" s="259"/>
      <c r="CL31" s="259"/>
      <c r="CM31" s="259"/>
      <c r="CN31" s="259"/>
      <c r="CO31" s="259"/>
      <c r="CP31" s="259"/>
      <c r="CQ31" s="274"/>
      <c r="CR31" s="279">
        <v>61826</v>
      </c>
      <c r="CS31" s="324"/>
      <c r="CT31" s="324"/>
      <c r="CU31" s="324"/>
      <c r="CV31" s="324"/>
      <c r="CW31" s="324"/>
      <c r="CX31" s="324"/>
      <c r="CY31" s="343"/>
      <c r="CZ31" s="289">
        <v>0.4</v>
      </c>
      <c r="DA31" s="346"/>
      <c r="DB31" s="346"/>
      <c r="DC31" s="349"/>
      <c r="DD31" s="295">
        <v>61826</v>
      </c>
      <c r="DE31" s="324"/>
      <c r="DF31" s="324"/>
      <c r="DG31" s="324"/>
      <c r="DH31" s="324"/>
      <c r="DI31" s="324"/>
      <c r="DJ31" s="324"/>
      <c r="DK31" s="343"/>
      <c r="DL31" s="295">
        <v>61826</v>
      </c>
      <c r="DM31" s="324"/>
      <c r="DN31" s="324"/>
      <c r="DO31" s="324"/>
      <c r="DP31" s="324"/>
      <c r="DQ31" s="324"/>
      <c r="DR31" s="324"/>
      <c r="DS31" s="324"/>
      <c r="DT31" s="324"/>
      <c r="DU31" s="324"/>
      <c r="DV31" s="343"/>
      <c r="DW31" s="289">
        <v>0.6</v>
      </c>
      <c r="DX31" s="346"/>
      <c r="DY31" s="346"/>
      <c r="DZ31" s="346"/>
      <c r="EA31" s="346"/>
      <c r="EB31" s="346"/>
      <c r="EC31" s="371"/>
    </row>
    <row r="32" spans="2:133" ht="11.25" customHeight="1">
      <c r="B32" s="263" t="s">
        <v>346</v>
      </c>
      <c r="C32" s="259"/>
      <c r="D32" s="259"/>
      <c r="E32" s="259"/>
      <c r="F32" s="259"/>
      <c r="G32" s="259"/>
      <c r="H32" s="259"/>
      <c r="I32" s="259"/>
      <c r="J32" s="259"/>
      <c r="K32" s="259"/>
      <c r="L32" s="259"/>
      <c r="M32" s="259"/>
      <c r="N32" s="259"/>
      <c r="O32" s="259"/>
      <c r="P32" s="259"/>
      <c r="Q32" s="274"/>
      <c r="R32" s="279">
        <v>2781193</v>
      </c>
      <c r="S32" s="282"/>
      <c r="T32" s="282"/>
      <c r="U32" s="282"/>
      <c r="V32" s="282"/>
      <c r="W32" s="282"/>
      <c r="X32" s="282"/>
      <c r="Y32" s="285"/>
      <c r="Z32" s="288">
        <v>15.7</v>
      </c>
      <c r="AA32" s="288"/>
      <c r="AB32" s="288"/>
      <c r="AC32" s="288"/>
      <c r="AD32" s="294" t="s">
        <v>207</v>
      </c>
      <c r="AE32" s="294"/>
      <c r="AF32" s="294"/>
      <c r="AG32" s="294"/>
      <c r="AH32" s="294"/>
      <c r="AI32" s="294"/>
      <c r="AJ32" s="294"/>
      <c r="AK32" s="294"/>
      <c r="AL32" s="289" t="s">
        <v>207</v>
      </c>
      <c r="AM32" s="291"/>
      <c r="AN32" s="291"/>
      <c r="AO32" s="303"/>
      <c r="AP32" s="307"/>
      <c r="AQ32" s="310"/>
      <c r="AR32" s="310"/>
      <c r="AS32" s="310"/>
      <c r="AT32" s="318"/>
      <c r="AU32" s="259" t="s">
        <v>253</v>
      </c>
      <c r="AV32" s="259"/>
      <c r="AW32" s="259"/>
      <c r="AX32" s="263" t="s">
        <v>293</v>
      </c>
      <c r="AY32" s="259"/>
      <c r="AZ32" s="259"/>
      <c r="BA32" s="259"/>
      <c r="BB32" s="259"/>
      <c r="BC32" s="259"/>
      <c r="BD32" s="259"/>
      <c r="BE32" s="259"/>
      <c r="BF32" s="274"/>
      <c r="BG32" s="330">
        <v>99.2</v>
      </c>
      <c r="BH32" s="324"/>
      <c r="BI32" s="324"/>
      <c r="BJ32" s="324"/>
      <c r="BK32" s="324"/>
      <c r="BL32" s="324"/>
      <c r="BM32" s="291">
        <v>96.3</v>
      </c>
      <c r="BN32" s="334"/>
      <c r="BO32" s="334"/>
      <c r="BP32" s="334"/>
      <c r="BQ32" s="327"/>
      <c r="BR32" s="330">
        <v>98.9</v>
      </c>
      <c r="BS32" s="324"/>
      <c r="BT32" s="324"/>
      <c r="BU32" s="324"/>
      <c r="BV32" s="324"/>
      <c r="BW32" s="324"/>
      <c r="BX32" s="291">
        <v>95.7</v>
      </c>
      <c r="BY32" s="334"/>
      <c r="BZ32" s="334"/>
      <c r="CA32" s="334"/>
      <c r="CB32" s="327"/>
      <c r="CD32" s="136"/>
      <c r="CE32" s="143"/>
      <c r="CF32" s="263" t="s">
        <v>399</v>
      </c>
      <c r="CG32" s="259"/>
      <c r="CH32" s="259"/>
      <c r="CI32" s="259"/>
      <c r="CJ32" s="259"/>
      <c r="CK32" s="259"/>
      <c r="CL32" s="259"/>
      <c r="CM32" s="259"/>
      <c r="CN32" s="259"/>
      <c r="CO32" s="259"/>
      <c r="CP32" s="259"/>
      <c r="CQ32" s="274"/>
      <c r="CR32" s="279" t="s">
        <v>207</v>
      </c>
      <c r="CS32" s="282"/>
      <c r="CT32" s="282"/>
      <c r="CU32" s="282"/>
      <c r="CV32" s="282"/>
      <c r="CW32" s="282"/>
      <c r="CX32" s="282"/>
      <c r="CY32" s="285"/>
      <c r="CZ32" s="289" t="s">
        <v>207</v>
      </c>
      <c r="DA32" s="346"/>
      <c r="DB32" s="346"/>
      <c r="DC32" s="349"/>
      <c r="DD32" s="295" t="s">
        <v>207</v>
      </c>
      <c r="DE32" s="282"/>
      <c r="DF32" s="282"/>
      <c r="DG32" s="282"/>
      <c r="DH32" s="282"/>
      <c r="DI32" s="282"/>
      <c r="DJ32" s="282"/>
      <c r="DK32" s="285"/>
      <c r="DL32" s="295" t="s">
        <v>207</v>
      </c>
      <c r="DM32" s="282"/>
      <c r="DN32" s="282"/>
      <c r="DO32" s="282"/>
      <c r="DP32" s="282"/>
      <c r="DQ32" s="282"/>
      <c r="DR32" s="282"/>
      <c r="DS32" s="282"/>
      <c r="DT32" s="282"/>
      <c r="DU32" s="282"/>
      <c r="DV32" s="285"/>
      <c r="DW32" s="289" t="s">
        <v>207</v>
      </c>
      <c r="DX32" s="346"/>
      <c r="DY32" s="346"/>
      <c r="DZ32" s="346"/>
      <c r="EA32" s="346"/>
      <c r="EB32" s="346"/>
      <c r="EC32" s="371"/>
    </row>
    <row r="33" spans="2:133" ht="11.25" customHeight="1">
      <c r="B33" s="264" t="s">
        <v>59</v>
      </c>
      <c r="C33" s="271"/>
      <c r="D33" s="271"/>
      <c r="E33" s="271"/>
      <c r="F33" s="271"/>
      <c r="G33" s="271"/>
      <c r="H33" s="271"/>
      <c r="I33" s="271"/>
      <c r="J33" s="271"/>
      <c r="K33" s="271"/>
      <c r="L33" s="271"/>
      <c r="M33" s="271"/>
      <c r="N33" s="271"/>
      <c r="O33" s="271"/>
      <c r="P33" s="271"/>
      <c r="Q33" s="275"/>
      <c r="R33" s="279" t="s">
        <v>207</v>
      </c>
      <c r="S33" s="282"/>
      <c r="T33" s="282"/>
      <c r="U33" s="282"/>
      <c r="V33" s="282"/>
      <c r="W33" s="282"/>
      <c r="X33" s="282"/>
      <c r="Y33" s="285"/>
      <c r="Z33" s="288" t="s">
        <v>207</v>
      </c>
      <c r="AA33" s="288"/>
      <c r="AB33" s="288"/>
      <c r="AC33" s="288"/>
      <c r="AD33" s="294" t="s">
        <v>207</v>
      </c>
      <c r="AE33" s="294"/>
      <c r="AF33" s="294"/>
      <c r="AG33" s="294"/>
      <c r="AH33" s="294"/>
      <c r="AI33" s="294"/>
      <c r="AJ33" s="294"/>
      <c r="AK33" s="294"/>
      <c r="AL33" s="289" t="s">
        <v>207</v>
      </c>
      <c r="AM33" s="291"/>
      <c r="AN33" s="291"/>
      <c r="AO33" s="303"/>
      <c r="AP33" s="178"/>
      <c r="AQ33" s="180"/>
      <c r="AR33" s="180"/>
      <c r="AS33" s="180"/>
      <c r="AT33" s="319"/>
      <c r="AU33" s="272"/>
      <c r="AV33" s="272"/>
      <c r="AW33" s="272"/>
      <c r="AX33" s="265" t="s">
        <v>167</v>
      </c>
      <c r="AY33" s="272"/>
      <c r="AZ33" s="272"/>
      <c r="BA33" s="272"/>
      <c r="BB33" s="272"/>
      <c r="BC33" s="272"/>
      <c r="BD33" s="272"/>
      <c r="BE33" s="272"/>
      <c r="BF33" s="276"/>
      <c r="BG33" s="331">
        <v>99</v>
      </c>
      <c r="BH33" s="323"/>
      <c r="BI33" s="323"/>
      <c r="BJ33" s="323"/>
      <c r="BK33" s="323"/>
      <c r="BL33" s="323"/>
      <c r="BM33" s="301">
        <v>96.6</v>
      </c>
      <c r="BN33" s="323"/>
      <c r="BO33" s="323"/>
      <c r="BP33" s="323"/>
      <c r="BQ33" s="328"/>
      <c r="BR33" s="331">
        <v>98.7</v>
      </c>
      <c r="BS33" s="323"/>
      <c r="BT33" s="323"/>
      <c r="BU33" s="323"/>
      <c r="BV33" s="323"/>
      <c r="BW33" s="323"/>
      <c r="BX33" s="301">
        <v>96.5</v>
      </c>
      <c r="BY33" s="323"/>
      <c r="BZ33" s="323"/>
      <c r="CA33" s="323"/>
      <c r="CB33" s="328"/>
      <c r="CD33" s="263" t="s">
        <v>400</v>
      </c>
      <c r="CE33" s="259"/>
      <c r="CF33" s="259"/>
      <c r="CG33" s="259"/>
      <c r="CH33" s="259"/>
      <c r="CI33" s="259"/>
      <c r="CJ33" s="259"/>
      <c r="CK33" s="259"/>
      <c r="CL33" s="259"/>
      <c r="CM33" s="259"/>
      <c r="CN33" s="259"/>
      <c r="CO33" s="259"/>
      <c r="CP33" s="259"/>
      <c r="CQ33" s="274"/>
      <c r="CR33" s="279">
        <v>7415961</v>
      </c>
      <c r="CS33" s="324"/>
      <c r="CT33" s="324"/>
      <c r="CU33" s="324"/>
      <c r="CV33" s="324"/>
      <c r="CW33" s="324"/>
      <c r="CX33" s="324"/>
      <c r="CY33" s="343"/>
      <c r="CZ33" s="289">
        <v>43.3</v>
      </c>
      <c r="DA33" s="346"/>
      <c r="DB33" s="346"/>
      <c r="DC33" s="349"/>
      <c r="DD33" s="295">
        <v>5203819</v>
      </c>
      <c r="DE33" s="324"/>
      <c r="DF33" s="324"/>
      <c r="DG33" s="324"/>
      <c r="DH33" s="324"/>
      <c r="DI33" s="324"/>
      <c r="DJ33" s="324"/>
      <c r="DK33" s="343"/>
      <c r="DL33" s="295">
        <v>3529511</v>
      </c>
      <c r="DM33" s="324"/>
      <c r="DN33" s="324"/>
      <c r="DO33" s="324"/>
      <c r="DP33" s="324"/>
      <c r="DQ33" s="324"/>
      <c r="DR33" s="324"/>
      <c r="DS33" s="324"/>
      <c r="DT33" s="324"/>
      <c r="DU33" s="324"/>
      <c r="DV33" s="343"/>
      <c r="DW33" s="289">
        <v>34.799999999999997</v>
      </c>
      <c r="DX33" s="346"/>
      <c r="DY33" s="346"/>
      <c r="DZ33" s="346"/>
      <c r="EA33" s="346"/>
      <c r="EB33" s="346"/>
      <c r="EC33" s="371"/>
    </row>
    <row r="34" spans="2:133" ht="11.25" customHeight="1">
      <c r="B34" s="263" t="s">
        <v>404</v>
      </c>
      <c r="C34" s="259"/>
      <c r="D34" s="259"/>
      <c r="E34" s="259"/>
      <c r="F34" s="259"/>
      <c r="G34" s="259"/>
      <c r="H34" s="259"/>
      <c r="I34" s="259"/>
      <c r="J34" s="259"/>
      <c r="K34" s="259"/>
      <c r="L34" s="259"/>
      <c r="M34" s="259"/>
      <c r="N34" s="259"/>
      <c r="O34" s="259"/>
      <c r="P34" s="259"/>
      <c r="Q34" s="274"/>
      <c r="R34" s="279">
        <v>1878786</v>
      </c>
      <c r="S34" s="282"/>
      <c r="T34" s="282"/>
      <c r="U34" s="282"/>
      <c r="V34" s="282"/>
      <c r="W34" s="282"/>
      <c r="X34" s="282"/>
      <c r="Y34" s="285"/>
      <c r="Z34" s="288">
        <v>10.6</v>
      </c>
      <c r="AA34" s="288"/>
      <c r="AB34" s="288"/>
      <c r="AC34" s="288"/>
      <c r="AD34" s="294" t="s">
        <v>207</v>
      </c>
      <c r="AE34" s="294"/>
      <c r="AF34" s="294"/>
      <c r="AG34" s="294"/>
      <c r="AH34" s="294"/>
      <c r="AI34" s="294"/>
      <c r="AJ34" s="294"/>
      <c r="AK34" s="294"/>
      <c r="AL34" s="289" t="s">
        <v>207</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259"/>
      <c r="CF34" s="259"/>
      <c r="CG34" s="259"/>
      <c r="CH34" s="259"/>
      <c r="CI34" s="259"/>
      <c r="CJ34" s="259"/>
      <c r="CK34" s="259"/>
      <c r="CL34" s="259"/>
      <c r="CM34" s="259"/>
      <c r="CN34" s="259"/>
      <c r="CO34" s="259"/>
      <c r="CP34" s="259"/>
      <c r="CQ34" s="274"/>
      <c r="CR34" s="279">
        <v>2344471</v>
      </c>
      <c r="CS34" s="282"/>
      <c r="CT34" s="282"/>
      <c r="CU34" s="282"/>
      <c r="CV34" s="282"/>
      <c r="CW34" s="282"/>
      <c r="CX34" s="282"/>
      <c r="CY34" s="285"/>
      <c r="CZ34" s="289">
        <v>13.7</v>
      </c>
      <c r="DA34" s="346"/>
      <c r="DB34" s="346"/>
      <c r="DC34" s="349"/>
      <c r="DD34" s="295">
        <v>1506920</v>
      </c>
      <c r="DE34" s="282"/>
      <c r="DF34" s="282"/>
      <c r="DG34" s="282"/>
      <c r="DH34" s="282"/>
      <c r="DI34" s="282"/>
      <c r="DJ34" s="282"/>
      <c r="DK34" s="285"/>
      <c r="DL34" s="295">
        <v>1282764</v>
      </c>
      <c r="DM34" s="282"/>
      <c r="DN34" s="282"/>
      <c r="DO34" s="282"/>
      <c r="DP34" s="282"/>
      <c r="DQ34" s="282"/>
      <c r="DR34" s="282"/>
      <c r="DS34" s="282"/>
      <c r="DT34" s="282"/>
      <c r="DU34" s="282"/>
      <c r="DV34" s="285"/>
      <c r="DW34" s="289">
        <v>12.6</v>
      </c>
      <c r="DX34" s="346"/>
      <c r="DY34" s="346"/>
      <c r="DZ34" s="346"/>
      <c r="EA34" s="346"/>
      <c r="EB34" s="346"/>
      <c r="EC34" s="371"/>
    </row>
    <row r="35" spans="2:133" ht="11.25" customHeight="1">
      <c r="B35" s="263" t="s">
        <v>226</v>
      </c>
      <c r="C35" s="259"/>
      <c r="D35" s="259"/>
      <c r="E35" s="259"/>
      <c r="F35" s="259"/>
      <c r="G35" s="259"/>
      <c r="H35" s="259"/>
      <c r="I35" s="259"/>
      <c r="J35" s="259"/>
      <c r="K35" s="259"/>
      <c r="L35" s="259"/>
      <c r="M35" s="259"/>
      <c r="N35" s="259"/>
      <c r="O35" s="259"/>
      <c r="P35" s="259"/>
      <c r="Q35" s="274"/>
      <c r="R35" s="279">
        <v>49485</v>
      </c>
      <c r="S35" s="282"/>
      <c r="T35" s="282"/>
      <c r="U35" s="282"/>
      <c r="V35" s="282"/>
      <c r="W35" s="282"/>
      <c r="X35" s="282"/>
      <c r="Y35" s="285"/>
      <c r="Z35" s="288">
        <v>0.3</v>
      </c>
      <c r="AA35" s="288"/>
      <c r="AB35" s="288"/>
      <c r="AC35" s="288"/>
      <c r="AD35" s="294">
        <v>3547</v>
      </c>
      <c r="AE35" s="294"/>
      <c r="AF35" s="294"/>
      <c r="AG35" s="294"/>
      <c r="AH35" s="294"/>
      <c r="AI35" s="294"/>
      <c r="AJ35" s="294"/>
      <c r="AK35" s="294"/>
      <c r="AL35" s="289">
        <v>0</v>
      </c>
      <c r="AM35" s="291"/>
      <c r="AN35" s="291"/>
      <c r="AO35" s="303"/>
      <c r="AP35" s="96"/>
      <c r="AQ35" s="183" t="s">
        <v>407</v>
      </c>
      <c r="AR35" s="140"/>
      <c r="AS35" s="140"/>
      <c r="AT35" s="140"/>
      <c r="AU35" s="140"/>
      <c r="AV35" s="140"/>
      <c r="AW35" s="140"/>
      <c r="AX35" s="140"/>
      <c r="AY35" s="140"/>
      <c r="AZ35" s="140"/>
      <c r="BA35" s="140"/>
      <c r="BB35" s="140"/>
      <c r="BC35" s="140"/>
      <c r="BD35" s="140"/>
      <c r="BE35" s="140"/>
      <c r="BF35" s="145"/>
      <c r="BG35" s="183" t="s">
        <v>214</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408</v>
      </c>
      <c r="CE35" s="259"/>
      <c r="CF35" s="259"/>
      <c r="CG35" s="259"/>
      <c r="CH35" s="259"/>
      <c r="CI35" s="259"/>
      <c r="CJ35" s="259"/>
      <c r="CK35" s="259"/>
      <c r="CL35" s="259"/>
      <c r="CM35" s="259"/>
      <c r="CN35" s="259"/>
      <c r="CO35" s="259"/>
      <c r="CP35" s="259"/>
      <c r="CQ35" s="274"/>
      <c r="CR35" s="279">
        <v>498312</v>
      </c>
      <c r="CS35" s="324"/>
      <c r="CT35" s="324"/>
      <c r="CU35" s="324"/>
      <c r="CV35" s="324"/>
      <c r="CW35" s="324"/>
      <c r="CX35" s="324"/>
      <c r="CY35" s="343"/>
      <c r="CZ35" s="289">
        <v>2.9</v>
      </c>
      <c r="DA35" s="346"/>
      <c r="DB35" s="346"/>
      <c r="DC35" s="349"/>
      <c r="DD35" s="295">
        <v>304578</v>
      </c>
      <c r="DE35" s="324"/>
      <c r="DF35" s="324"/>
      <c r="DG35" s="324"/>
      <c r="DH35" s="324"/>
      <c r="DI35" s="324"/>
      <c r="DJ35" s="324"/>
      <c r="DK35" s="343"/>
      <c r="DL35" s="295">
        <v>267801</v>
      </c>
      <c r="DM35" s="324"/>
      <c r="DN35" s="324"/>
      <c r="DO35" s="324"/>
      <c r="DP35" s="324"/>
      <c r="DQ35" s="324"/>
      <c r="DR35" s="324"/>
      <c r="DS35" s="324"/>
      <c r="DT35" s="324"/>
      <c r="DU35" s="324"/>
      <c r="DV35" s="343"/>
      <c r="DW35" s="289">
        <v>2.6</v>
      </c>
      <c r="DX35" s="346"/>
      <c r="DY35" s="346"/>
      <c r="DZ35" s="346"/>
      <c r="EA35" s="346"/>
      <c r="EB35" s="346"/>
      <c r="EC35" s="371"/>
    </row>
    <row r="36" spans="2:133" ht="11.25" customHeight="1">
      <c r="B36" s="263" t="s">
        <v>153</v>
      </c>
      <c r="C36" s="259"/>
      <c r="D36" s="259"/>
      <c r="E36" s="259"/>
      <c r="F36" s="259"/>
      <c r="G36" s="259"/>
      <c r="H36" s="259"/>
      <c r="I36" s="259"/>
      <c r="J36" s="259"/>
      <c r="K36" s="259"/>
      <c r="L36" s="259"/>
      <c r="M36" s="259"/>
      <c r="N36" s="259"/>
      <c r="O36" s="259"/>
      <c r="P36" s="259"/>
      <c r="Q36" s="274"/>
      <c r="R36" s="279">
        <v>155885</v>
      </c>
      <c r="S36" s="282"/>
      <c r="T36" s="282"/>
      <c r="U36" s="282"/>
      <c r="V36" s="282"/>
      <c r="W36" s="282"/>
      <c r="X36" s="282"/>
      <c r="Y36" s="285"/>
      <c r="Z36" s="288">
        <v>0.9</v>
      </c>
      <c r="AA36" s="288"/>
      <c r="AB36" s="288"/>
      <c r="AC36" s="288"/>
      <c r="AD36" s="294" t="s">
        <v>207</v>
      </c>
      <c r="AE36" s="294"/>
      <c r="AF36" s="294"/>
      <c r="AG36" s="294"/>
      <c r="AH36" s="294"/>
      <c r="AI36" s="294"/>
      <c r="AJ36" s="294"/>
      <c r="AK36" s="294"/>
      <c r="AL36" s="289" t="s">
        <v>207</v>
      </c>
      <c r="AM36" s="291"/>
      <c r="AN36" s="291"/>
      <c r="AO36" s="303"/>
      <c r="AP36" s="96"/>
      <c r="AQ36" s="311" t="s">
        <v>390</v>
      </c>
      <c r="AR36" s="314"/>
      <c r="AS36" s="314"/>
      <c r="AT36" s="314"/>
      <c r="AU36" s="314"/>
      <c r="AV36" s="314"/>
      <c r="AW36" s="314"/>
      <c r="AX36" s="314"/>
      <c r="AY36" s="320"/>
      <c r="AZ36" s="278">
        <v>2063926</v>
      </c>
      <c r="BA36" s="281"/>
      <c r="BB36" s="281"/>
      <c r="BC36" s="281"/>
      <c r="BD36" s="281"/>
      <c r="BE36" s="281"/>
      <c r="BF36" s="326"/>
      <c r="BG36" s="262" t="s">
        <v>411</v>
      </c>
      <c r="BH36" s="270"/>
      <c r="BI36" s="270"/>
      <c r="BJ36" s="270"/>
      <c r="BK36" s="270"/>
      <c r="BL36" s="270"/>
      <c r="BM36" s="270"/>
      <c r="BN36" s="270"/>
      <c r="BO36" s="270"/>
      <c r="BP36" s="270"/>
      <c r="BQ36" s="270"/>
      <c r="BR36" s="270"/>
      <c r="BS36" s="270"/>
      <c r="BT36" s="270"/>
      <c r="BU36" s="273"/>
      <c r="BV36" s="278">
        <v>49525</v>
      </c>
      <c r="BW36" s="281"/>
      <c r="BX36" s="281"/>
      <c r="BY36" s="281"/>
      <c r="BZ36" s="281"/>
      <c r="CA36" s="281"/>
      <c r="CB36" s="326"/>
      <c r="CD36" s="263" t="s">
        <v>33</v>
      </c>
      <c r="CE36" s="259"/>
      <c r="CF36" s="259"/>
      <c r="CG36" s="259"/>
      <c r="CH36" s="259"/>
      <c r="CI36" s="259"/>
      <c r="CJ36" s="259"/>
      <c r="CK36" s="259"/>
      <c r="CL36" s="259"/>
      <c r="CM36" s="259"/>
      <c r="CN36" s="259"/>
      <c r="CO36" s="259"/>
      <c r="CP36" s="259"/>
      <c r="CQ36" s="274"/>
      <c r="CR36" s="279">
        <v>2198548</v>
      </c>
      <c r="CS36" s="282"/>
      <c r="CT36" s="282"/>
      <c r="CU36" s="282"/>
      <c r="CV36" s="282"/>
      <c r="CW36" s="282"/>
      <c r="CX36" s="282"/>
      <c r="CY36" s="285"/>
      <c r="CZ36" s="289">
        <v>12.8</v>
      </c>
      <c r="DA36" s="346"/>
      <c r="DB36" s="346"/>
      <c r="DC36" s="349"/>
      <c r="DD36" s="295">
        <v>1578465</v>
      </c>
      <c r="DE36" s="282"/>
      <c r="DF36" s="282"/>
      <c r="DG36" s="282"/>
      <c r="DH36" s="282"/>
      <c r="DI36" s="282"/>
      <c r="DJ36" s="282"/>
      <c r="DK36" s="285"/>
      <c r="DL36" s="295">
        <v>711723</v>
      </c>
      <c r="DM36" s="282"/>
      <c r="DN36" s="282"/>
      <c r="DO36" s="282"/>
      <c r="DP36" s="282"/>
      <c r="DQ36" s="282"/>
      <c r="DR36" s="282"/>
      <c r="DS36" s="282"/>
      <c r="DT36" s="282"/>
      <c r="DU36" s="282"/>
      <c r="DV36" s="285"/>
      <c r="DW36" s="289">
        <v>7</v>
      </c>
      <c r="DX36" s="346"/>
      <c r="DY36" s="346"/>
      <c r="DZ36" s="346"/>
      <c r="EA36" s="346"/>
      <c r="EB36" s="346"/>
      <c r="EC36" s="371"/>
    </row>
    <row r="37" spans="2:133" ht="11.25" customHeight="1">
      <c r="B37" s="263" t="s">
        <v>412</v>
      </c>
      <c r="C37" s="259"/>
      <c r="D37" s="259"/>
      <c r="E37" s="259"/>
      <c r="F37" s="259"/>
      <c r="G37" s="259"/>
      <c r="H37" s="259"/>
      <c r="I37" s="259"/>
      <c r="J37" s="259"/>
      <c r="K37" s="259"/>
      <c r="L37" s="259"/>
      <c r="M37" s="259"/>
      <c r="N37" s="259"/>
      <c r="O37" s="259"/>
      <c r="P37" s="259"/>
      <c r="Q37" s="274"/>
      <c r="R37" s="279">
        <v>65338</v>
      </c>
      <c r="S37" s="282"/>
      <c r="T37" s="282"/>
      <c r="U37" s="282"/>
      <c r="V37" s="282"/>
      <c r="W37" s="282"/>
      <c r="X37" s="282"/>
      <c r="Y37" s="285"/>
      <c r="Z37" s="288">
        <v>0.4</v>
      </c>
      <c r="AA37" s="288"/>
      <c r="AB37" s="288"/>
      <c r="AC37" s="288"/>
      <c r="AD37" s="294" t="s">
        <v>207</v>
      </c>
      <c r="AE37" s="294"/>
      <c r="AF37" s="294"/>
      <c r="AG37" s="294"/>
      <c r="AH37" s="294"/>
      <c r="AI37" s="294"/>
      <c r="AJ37" s="294"/>
      <c r="AK37" s="294"/>
      <c r="AL37" s="289" t="s">
        <v>207</v>
      </c>
      <c r="AM37" s="291"/>
      <c r="AN37" s="291"/>
      <c r="AO37" s="303"/>
      <c r="AQ37" s="312" t="s">
        <v>413</v>
      </c>
      <c r="AR37" s="315"/>
      <c r="AS37" s="315"/>
      <c r="AT37" s="315"/>
      <c r="AU37" s="315"/>
      <c r="AV37" s="315"/>
      <c r="AW37" s="315"/>
      <c r="AX37" s="315"/>
      <c r="AY37" s="321"/>
      <c r="AZ37" s="279">
        <v>728729</v>
      </c>
      <c r="BA37" s="282"/>
      <c r="BB37" s="282"/>
      <c r="BC37" s="282"/>
      <c r="BD37" s="324"/>
      <c r="BE37" s="324"/>
      <c r="BF37" s="327"/>
      <c r="BG37" s="263" t="s">
        <v>416</v>
      </c>
      <c r="BH37" s="259"/>
      <c r="BI37" s="259"/>
      <c r="BJ37" s="259"/>
      <c r="BK37" s="259"/>
      <c r="BL37" s="259"/>
      <c r="BM37" s="259"/>
      <c r="BN37" s="259"/>
      <c r="BO37" s="259"/>
      <c r="BP37" s="259"/>
      <c r="BQ37" s="259"/>
      <c r="BR37" s="259"/>
      <c r="BS37" s="259"/>
      <c r="BT37" s="259"/>
      <c r="BU37" s="274"/>
      <c r="BV37" s="279">
        <v>40441</v>
      </c>
      <c r="BW37" s="282"/>
      <c r="BX37" s="282"/>
      <c r="BY37" s="282"/>
      <c r="BZ37" s="282"/>
      <c r="CA37" s="282"/>
      <c r="CB37" s="338"/>
      <c r="CD37" s="263" t="s">
        <v>166</v>
      </c>
      <c r="CE37" s="259"/>
      <c r="CF37" s="259"/>
      <c r="CG37" s="259"/>
      <c r="CH37" s="259"/>
      <c r="CI37" s="259"/>
      <c r="CJ37" s="259"/>
      <c r="CK37" s="259"/>
      <c r="CL37" s="259"/>
      <c r="CM37" s="259"/>
      <c r="CN37" s="259"/>
      <c r="CO37" s="259"/>
      <c r="CP37" s="259"/>
      <c r="CQ37" s="274"/>
      <c r="CR37" s="279">
        <v>186845</v>
      </c>
      <c r="CS37" s="324"/>
      <c r="CT37" s="324"/>
      <c r="CU37" s="324"/>
      <c r="CV37" s="324"/>
      <c r="CW37" s="324"/>
      <c r="CX37" s="324"/>
      <c r="CY37" s="343"/>
      <c r="CZ37" s="289">
        <v>1.1000000000000001</v>
      </c>
      <c r="DA37" s="346"/>
      <c r="DB37" s="346"/>
      <c r="DC37" s="349"/>
      <c r="DD37" s="295">
        <v>186845</v>
      </c>
      <c r="DE37" s="324"/>
      <c r="DF37" s="324"/>
      <c r="DG37" s="324"/>
      <c r="DH37" s="324"/>
      <c r="DI37" s="324"/>
      <c r="DJ37" s="324"/>
      <c r="DK37" s="343"/>
      <c r="DL37" s="295">
        <v>169508</v>
      </c>
      <c r="DM37" s="324"/>
      <c r="DN37" s="324"/>
      <c r="DO37" s="324"/>
      <c r="DP37" s="324"/>
      <c r="DQ37" s="324"/>
      <c r="DR37" s="324"/>
      <c r="DS37" s="324"/>
      <c r="DT37" s="324"/>
      <c r="DU37" s="324"/>
      <c r="DV37" s="343"/>
      <c r="DW37" s="289">
        <v>1.7</v>
      </c>
      <c r="DX37" s="346"/>
      <c r="DY37" s="346"/>
      <c r="DZ37" s="346"/>
      <c r="EA37" s="346"/>
      <c r="EB37" s="346"/>
      <c r="EC37" s="371"/>
    </row>
    <row r="38" spans="2:133" ht="11.25" customHeight="1">
      <c r="B38" s="263" t="s">
        <v>294</v>
      </c>
      <c r="C38" s="259"/>
      <c r="D38" s="259"/>
      <c r="E38" s="259"/>
      <c r="F38" s="259"/>
      <c r="G38" s="259"/>
      <c r="H38" s="259"/>
      <c r="I38" s="259"/>
      <c r="J38" s="259"/>
      <c r="K38" s="259"/>
      <c r="L38" s="259"/>
      <c r="M38" s="259"/>
      <c r="N38" s="259"/>
      <c r="O38" s="259"/>
      <c r="P38" s="259"/>
      <c r="Q38" s="274"/>
      <c r="R38" s="279">
        <v>223018</v>
      </c>
      <c r="S38" s="282"/>
      <c r="T38" s="282"/>
      <c r="U38" s="282"/>
      <c r="V38" s="282"/>
      <c r="W38" s="282"/>
      <c r="X38" s="282"/>
      <c r="Y38" s="285"/>
      <c r="Z38" s="288">
        <v>1.3</v>
      </c>
      <c r="AA38" s="288"/>
      <c r="AB38" s="288"/>
      <c r="AC38" s="288"/>
      <c r="AD38" s="294" t="s">
        <v>207</v>
      </c>
      <c r="AE38" s="294"/>
      <c r="AF38" s="294"/>
      <c r="AG38" s="294"/>
      <c r="AH38" s="294"/>
      <c r="AI38" s="294"/>
      <c r="AJ38" s="294"/>
      <c r="AK38" s="294"/>
      <c r="AL38" s="289" t="s">
        <v>207</v>
      </c>
      <c r="AM38" s="291"/>
      <c r="AN38" s="291"/>
      <c r="AO38" s="303"/>
      <c r="AQ38" s="312" t="s">
        <v>310</v>
      </c>
      <c r="AR38" s="315"/>
      <c r="AS38" s="315"/>
      <c r="AT38" s="315"/>
      <c r="AU38" s="315"/>
      <c r="AV38" s="315"/>
      <c r="AW38" s="315"/>
      <c r="AX38" s="315"/>
      <c r="AY38" s="321"/>
      <c r="AZ38" s="279">
        <v>212512</v>
      </c>
      <c r="BA38" s="282"/>
      <c r="BB38" s="282"/>
      <c r="BC38" s="282"/>
      <c r="BD38" s="324"/>
      <c r="BE38" s="324"/>
      <c r="BF38" s="327"/>
      <c r="BG38" s="263" t="s">
        <v>417</v>
      </c>
      <c r="BH38" s="259"/>
      <c r="BI38" s="259"/>
      <c r="BJ38" s="259"/>
      <c r="BK38" s="259"/>
      <c r="BL38" s="259"/>
      <c r="BM38" s="259"/>
      <c r="BN38" s="259"/>
      <c r="BO38" s="259"/>
      <c r="BP38" s="259"/>
      <c r="BQ38" s="259"/>
      <c r="BR38" s="259"/>
      <c r="BS38" s="259"/>
      <c r="BT38" s="259"/>
      <c r="BU38" s="274"/>
      <c r="BV38" s="279">
        <v>2481</v>
      </c>
      <c r="BW38" s="282"/>
      <c r="BX38" s="282"/>
      <c r="BY38" s="282"/>
      <c r="BZ38" s="282"/>
      <c r="CA38" s="282"/>
      <c r="CB38" s="338"/>
      <c r="CD38" s="263" t="s">
        <v>418</v>
      </c>
      <c r="CE38" s="259"/>
      <c r="CF38" s="259"/>
      <c r="CG38" s="259"/>
      <c r="CH38" s="259"/>
      <c r="CI38" s="259"/>
      <c r="CJ38" s="259"/>
      <c r="CK38" s="259"/>
      <c r="CL38" s="259"/>
      <c r="CM38" s="259"/>
      <c r="CN38" s="259"/>
      <c r="CO38" s="259"/>
      <c r="CP38" s="259"/>
      <c r="CQ38" s="274"/>
      <c r="CR38" s="279">
        <v>1787685</v>
      </c>
      <c r="CS38" s="282"/>
      <c r="CT38" s="282"/>
      <c r="CU38" s="282"/>
      <c r="CV38" s="282"/>
      <c r="CW38" s="282"/>
      <c r="CX38" s="282"/>
      <c r="CY38" s="285"/>
      <c r="CZ38" s="289">
        <v>10.4</v>
      </c>
      <c r="DA38" s="346"/>
      <c r="DB38" s="346"/>
      <c r="DC38" s="349"/>
      <c r="DD38" s="295">
        <v>1623155</v>
      </c>
      <c r="DE38" s="282"/>
      <c r="DF38" s="282"/>
      <c r="DG38" s="282"/>
      <c r="DH38" s="282"/>
      <c r="DI38" s="282"/>
      <c r="DJ38" s="282"/>
      <c r="DK38" s="285"/>
      <c r="DL38" s="295">
        <v>1267083</v>
      </c>
      <c r="DM38" s="282"/>
      <c r="DN38" s="282"/>
      <c r="DO38" s="282"/>
      <c r="DP38" s="282"/>
      <c r="DQ38" s="282"/>
      <c r="DR38" s="282"/>
      <c r="DS38" s="282"/>
      <c r="DT38" s="282"/>
      <c r="DU38" s="282"/>
      <c r="DV38" s="285"/>
      <c r="DW38" s="289">
        <v>12.5</v>
      </c>
      <c r="DX38" s="346"/>
      <c r="DY38" s="346"/>
      <c r="DZ38" s="346"/>
      <c r="EA38" s="346"/>
      <c r="EB38" s="346"/>
      <c r="EC38" s="371"/>
    </row>
    <row r="39" spans="2:133" ht="11.25" customHeight="1">
      <c r="B39" s="263" t="s">
        <v>401</v>
      </c>
      <c r="C39" s="259"/>
      <c r="D39" s="259"/>
      <c r="E39" s="259"/>
      <c r="F39" s="259"/>
      <c r="G39" s="259"/>
      <c r="H39" s="259"/>
      <c r="I39" s="259"/>
      <c r="J39" s="259"/>
      <c r="K39" s="259"/>
      <c r="L39" s="259"/>
      <c r="M39" s="259"/>
      <c r="N39" s="259"/>
      <c r="O39" s="259"/>
      <c r="P39" s="259"/>
      <c r="Q39" s="274"/>
      <c r="R39" s="279">
        <v>140221</v>
      </c>
      <c r="S39" s="282"/>
      <c r="T39" s="282"/>
      <c r="U39" s="282"/>
      <c r="V39" s="282"/>
      <c r="W39" s="282"/>
      <c r="X39" s="282"/>
      <c r="Y39" s="285"/>
      <c r="Z39" s="288">
        <v>0.8</v>
      </c>
      <c r="AA39" s="288"/>
      <c r="AB39" s="288"/>
      <c r="AC39" s="288"/>
      <c r="AD39" s="294">
        <v>530</v>
      </c>
      <c r="AE39" s="294"/>
      <c r="AF39" s="294"/>
      <c r="AG39" s="294"/>
      <c r="AH39" s="294"/>
      <c r="AI39" s="294"/>
      <c r="AJ39" s="294"/>
      <c r="AK39" s="294"/>
      <c r="AL39" s="289">
        <v>0</v>
      </c>
      <c r="AM39" s="291"/>
      <c r="AN39" s="291"/>
      <c r="AO39" s="303"/>
      <c r="AQ39" s="312" t="s">
        <v>420</v>
      </c>
      <c r="AR39" s="315"/>
      <c r="AS39" s="315"/>
      <c r="AT39" s="315"/>
      <c r="AU39" s="315"/>
      <c r="AV39" s="315"/>
      <c r="AW39" s="315"/>
      <c r="AX39" s="315"/>
      <c r="AY39" s="321"/>
      <c r="AZ39" s="279">
        <v>63729</v>
      </c>
      <c r="BA39" s="282"/>
      <c r="BB39" s="282"/>
      <c r="BC39" s="282"/>
      <c r="BD39" s="324"/>
      <c r="BE39" s="324"/>
      <c r="BF39" s="327"/>
      <c r="BG39" s="263" t="s">
        <v>341</v>
      </c>
      <c r="BH39" s="259"/>
      <c r="BI39" s="259"/>
      <c r="BJ39" s="259"/>
      <c r="BK39" s="259"/>
      <c r="BL39" s="259"/>
      <c r="BM39" s="259"/>
      <c r="BN39" s="259"/>
      <c r="BO39" s="259"/>
      <c r="BP39" s="259"/>
      <c r="BQ39" s="259"/>
      <c r="BR39" s="259"/>
      <c r="BS39" s="259"/>
      <c r="BT39" s="259"/>
      <c r="BU39" s="274"/>
      <c r="BV39" s="279">
        <v>3769</v>
      </c>
      <c r="BW39" s="282"/>
      <c r="BX39" s="282"/>
      <c r="BY39" s="282"/>
      <c r="BZ39" s="282"/>
      <c r="CA39" s="282"/>
      <c r="CB39" s="338"/>
      <c r="CD39" s="263" t="s">
        <v>427</v>
      </c>
      <c r="CE39" s="259"/>
      <c r="CF39" s="259"/>
      <c r="CG39" s="259"/>
      <c r="CH39" s="259"/>
      <c r="CI39" s="259"/>
      <c r="CJ39" s="259"/>
      <c r="CK39" s="259"/>
      <c r="CL39" s="259"/>
      <c r="CM39" s="259"/>
      <c r="CN39" s="259"/>
      <c r="CO39" s="259"/>
      <c r="CP39" s="259"/>
      <c r="CQ39" s="274"/>
      <c r="CR39" s="279">
        <v>568705</v>
      </c>
      <c r="CS39" s="324"/>
      <c r="CT39" s="324"/>
      <c r="CU39" s="324"/>
      <c r="CV39" s="324"/>
      <c r="CW39" s="324"/>
      <c r="CX39" s="324"/>
      <c r="CY39" s="343"/>
      <c r="CZ39" s="289">
        <v>3.3</v>
      </c>
      <c r="DA39" s="346"/>
      <c r="DB39" s="346"/>
      <c r="DC39" s="349"/>
      <c r="DD39" s="295">
        <v>186361</v>
      </c>
      <c r="DE39" s="324"/>
      <c r="DF39" s="324"/>
      <c r="DG39" s="324"/>
      <c r="DH39" s="324"/>
      <c r="DI39" s="324"/>
      <c r="DJ39" s="324"/>
      <c r="DK39" s="343"/>
      <c r="DL39" s="295" t="s">
        <v>207</v>
      </c>
      <c r="DM39" s="324"/>
      <c r="DN39" s="324"/>
      <c r="DO39" s="324"/>
      <c r="DP39" s="324"/>
      <c r="DQ39" s="324"/>
      <c r="DR39" s="324"/>
      <c r="DS39" s="324"/>
      <c r="DT39" s="324"/>
      <c r="DU39" s="324"/>
      <c r="DV39" s="343"/>
      <c r="DW39" s="289" t="s">
        <v>207</v>
      </c>
      <c r="DX39" s="346"/>
      <c r="DY39" s="346"/>
      <c r="DZ39" s="346"/>
      <c r="EA39" s="346"/>
      <c r="EB39" s="346"/>
      <c r="EC39" s="371"/>
    </row>
    <row r="40" spans="2:133" ht="11.25" customHeight="1">
      <c r="B40" s="263" t="s">
        <v>428</v>
      </c>
      <c r="C40" s="259"/>
      <c r="D40" s="259"/>
      <c r="E40" s="259"/>
      <c r="F40" s="259"/>
      <c r="G40" s="259"/>
      <c r="H40" s="259"/>
      <c r="I40" s="259"/>
      <c r="J40" s="259"/>
      <c r="K40" s="259"/>
      <c r="L40" s="259"/>
      <c r="M40" s="259"/>
      <c r="N40" s="259"/>
      <c r="O40" s="259"/>
      <c r="P40" s="259"/>
      <c r="Q40" s="274"/>
      <c r="R40" s="279">
        <v>1475815</v>
      </c>
      <c r="S40" s="282"/>
      <c r="T40" s="282"/>
      <c r="U40" s="282"/>
      <c r="V40" s="282"/>
      <c r="W40" s="282"/>
      <c r="X40" s="282"/>
      <c r="Y40" s="285"/>
      <c r="Z40" s="288">
        <v>8.3000000000000007</v>
      </c>
      <c r="AA40" s="288"/>
      <c r="AB40" s="288"/>
      <c r="AC40" s="288"/>
      <c r="AD40" s="294" t="s">
        <v>207</v>
      </c>
      <c r="AE40" s="294"/>
      <c r="AF40" s="294"/>
      <c r="AG40" s="294"/>
      <c r="AH40" s="294"/>
      <c r="AI40" s="294"/>
      <c r="AJ40" s="294"/>
      <c r="AK40" s="294"/>
      <c r="AL40" s="289" t="s">
        <v>207</v>
      </c>
      <c r="AM40" s="291"/>
      <c r="AN40" s="291"/>
      <c r="AO40" s="303"/>
      <c r="AQ40" s="312" t="s">
        <v>429</v>
      </c>
      <c r="AR40" s="315"/>
      <c r="AS40" s="315"/>
      <c r="AT40" s="315"/>
      <c r="AU40" s="315"/>
      <c r="AV40" s="315"/>
      <c r="AW40" s="315"/>
      <c r="AX40" s="315"/>
      <c r="AY40" s="321"/>
      <c r="AZ40" s="279" t="s">
        <v>207</v>
      </c>
      <c r="BA40" s="282"/>
      <c r="BB40" s="282"/>
      <c r="BC40" s="282"/>
      <c r="BD40" s="324"/>
      <c r="BE40" s="324"/>
      <c r="BF40" s="327"/>
      <c r="BG40" s="307" t="s">
        <v>430</v>
      </c>
      <c r="BH40" s="310"/>
      <c r="BI40" s="310"/>
      <c r="BJ40" s="310"/>
      <c r="BK40" s="310"/>
      <c r="BL40" s="310"/>
      <c r="BM40" s="259" t="s">
        <v>431</v>
      </c>
      <c r="BN40" s="259"/>
      <c r="BO40" s="259"/>
      <c r="BP40" s="259"/>
      <c r="BQ40" s="259"/>
      <c r="BR40" s="259"/>
      <c r="BS40" s="259"/>
      <c r="BT40" s="259"/>
      <c r="BU40" s="274"/>
      <c r="BV40" s="279">
        <v>97</v>
      </c>
      <c r="BW40" s="282"/>
      <c r="BX40" s="282"/>
      <c r="BY40" s="282"/>
      <c r="BZ40" s="282"/>
      <c r="CA40" s="282"/>
      <c r="CB40" s="338"/>
      <c r="CD40" s="263" t="s">
        <v>374</v>
      </c>
      <c r="CE40" s="259"/>
      <c r="CF40" s="259"/>
      <c r="CG40" s="259"/>
      <c r="CH40" s="259"/>
      <c r="CI40" s="259"/>
      <c r="CJ40" s="259"/>
      <c r="CK40" s="259"/>
      <c r="CL40" s="259"/>
      <c r="CM40" s="259"/>
      <c r="CN40" s="259"/>
      <c r="CO40" s="259"/>
      <c r="CP40" s="259"/>
      <c r="CQ40" s="274"/>
      <c r="CR40" s="279">
        <v>18240</v>
      </c>
      <c r="CS40" s="282"/>
      <c r="CT40" s="282"/>
      <c r="CU40" s="282"/>
      <c r="CV40" s="282"/>
      <c r="CW40" s="282"/>
      <c r="CX40" s="282"/>
      <c r="CY40" s="285"/>
      <c r="CZ40" s="289">
        <v>0.1</v>
      </c>
      <c r="DA40" s="346"/>
      <c r="DB40" s="346"/>
      <c r="DC40" s="349"/>
      <c r="DD40" s="295">
        <v>4340</v>
      </c>
      <c r="DE40" s="282"/>
      <c r="DF40" s="282"/>
      <c r="DG40" s="282"/>
      <c r="DH40" s="282"/>
      <c r="DI40" s="282"/>
      <c r="DJ40" s="282"/>
      <c r="DK40" s="285"/>
      <c r="DL40" s="295">
        <v>140</v>
      </c>
      <c r="DM40" s="282"/>
      <c r="DN40" s="282"/>
      <c r="DO40" s="282"/>
      <c r="DP40" s="282"/>
      <c r="DQ40" s="282"/>
      <c r="DR40" s="282"/>
      <c r="DS40" s="282"/>
      <c r="DT40" s="282"/>
      <c r="DU40" s="282"/>
      <c r="DV40" s="285"/>
      <c r="DW40" s="289">
        <v>0</v>
      </c>
      <c r="DX40" s="346"/>
      <c r="DY40" s="346"/>
      <c r="DZ40" s="346"/>
      <c r="EA40" s="346"/>
      <c r="EB40" s="346"/>
      <c r="EC40" s="371"/>
    </row>
    <row r="41" spans="2:133" ht="11.25" customHeight="1">
      <c r="B41" s="263" t="s">
        <v>432</v>
      </c>
      <c r="C41" s="259"/>
      <c r="D41" s="259"/>
      <c r="E41" s="259"/>
      <c r="F41" s="259"/>
      <c r="G41" s="259"/>
      <c r="H41" s="259"/>
      <c r="I41" s="259"/>
      <c r="J41" s="259"/>
      <c r="K41" s="259"/>
      <c r="L41" s="259"/>
      <c r="M41" s="259"/>
      <c r="N41" s="259"/>
      <c r="O41" s="259"/>
      <c r="P41" s="259"/>
      <c r="Q41" s="274"/>
      <c r="R41" s="279" t="s">
        <v>207</v>
      </c>
      <c r="S41" s="282"/>
      <c r="T41" s="282"/>
      <c r="U41" s="282"/>
      <c r="V41" s="282"/>
      <c r="W41" s="282"/>
      <c r="X41" s="282"/>
      <c r="Y41" s="285"/>
      <c r="Z41" s="288" t="s">
        <v>207</v>
      </c>
      <c r="AA41" s="288"/>
      <c r="AB41" s="288"/>
      <c r="AC41" s="288"/>
      <c r="AD41" s="294" t="s">
        <v>207</v>
      </c>
      <c r="AE41" s="294"/>
      <c r="AF41" s="294"/>
      <c r="AG41" s="294"/>
      <c r="AH41" s="294"/>
      <c r="AI41" s="294"/>
      <c r="AJ41" s="294"/>
      <c r="AK41" s="294"/>
      <c r="AL41" s="289" t="s">
        <v>207</v>
      </c>
      <c r="AM41" s="291"/>
      <c r="AN41" s="291"/>
      <c r="AO41" s="303"/>
      <c r="AQ41" s="312" t="s">
        <v>433</v>
      </c>
      <c r="AR41" s="315"/>
      <c r="AS41" s="315"/>
      <c r="AT41" s="315"/>
      <c r="AU41" s="315"/>
      <c r="AV41" s="315"/>
      <c r="AW41" s="315"/>
      <c r="AX41" s="315"/>
      <c r="AY41" s="321"/>
      <c r="AZ41" s="279">
        <v>212947</v>
      </c>
      <c r="BA41" s="282"/>
      <c r="BB41" s="282"/>
      <c r="BC41" s="282"/>
      <c r="BD41" s="324"/>
      <c r="BE41" s="324"/>
      <c r="BF41" s="327"/>
      <c r="BG41" s="307"/>
      <c r="BH41" s="310"/>
      <c r="BI41" s="310"/>
      <c r="BJ41" s="310"/>
      <c r="BK41" s="310"/>
      <c r="BL41" s="310"/>
      <c r="BM41" s="259" t="s">
        <v>346</v>
      </c>
      <c r="BN41" s="259"/>
      <c r="BO41" s="259"/>
      <c r="BP41" s="259"/>
      <c r="BQ41" s="259"/>
      <c r="BR41" s="259"/>
      <c r="BS41" s="259"/>
      <c r="BT41" s="259"/>
      <c r="BU41" s="274"/>
      <c r="BV41" s="279" t="s">
        <v>207</v>
      </c>
      <c r="BW41" s="282"/>
      <c r="BX41" s="282"/>
      <c r="BY41" s="282"/>
      <c r="BZ41" s="282"/>
      <c r="CA41" s="282"/>
      <c r="CB41" s="338"/>
      <c r="CD41" s="263" t="s">
        <v>289</v>
      </c>
      <c r="CE41" s="259"/>
      <c r="CF41" s="259"/>
      <c r="CG41" s="259"/>
      <c r="CH41" s="259"/>
      <c r="CI41" s="259"/>
      <c r="CJ41" s="259"/>
      <c r="CK41" s="259"/>
      <c r="CL41" s="259"/>
      <c r="CM41" s="259"/>
      <c r="CN41" s="259"/>
      <c r="CO41" s="259"/>
      <c r="CP41" s="259"/>
      <c r="CQ41" s="274"/>
      <c r="CR41" s="279" t="s">
        <v>207</v>
      </c>
      <c r="CS41" s="324"/>
      <c r="CT41" s="324"/>
      <c r="CU41" s="324"/>
      <c r="CV41" s="324"/>
      <c r="CW41" s="324"/>
      <c r="CX41" s="324"/>
      <c r="CY41" s="343"/>
      <c r="CZ41" s="289" t="s">
        <v>207</v>
      </c>
      <c r="DA41" s="346"/>
      <c r="DB41" s="346"/>
      <c r="DC41" s="349"/>
      <c r="DD41" s="295" t="s">
        <v>207</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434</v>
      </c>
      <c r="C42" s="259"/>
      <c r="D42" s="259"/>
      <c r="E42" s="259"/>
      <c r="F42" s="259"/>
      <c r="G42" s="259"/>
      <c r="H42" s="259"/>
      <c r="I42" s="259"/>
      <c r="J42" s="259"/>
      <c r="K42" s="259"/>
      <c r="L42" s="259"/>
      <c r="M42" s="259"/>
      <c r="N42" s="259"/>
      <c r="O42" s="259"/>
      <c r="P42" s="259"/>
      <c r="Q42" s="274"/>
      <c r="R42" s="279" t="s">
        <v>207</v>
      </c>
      <c r="S42" s="282"/>
      <c r="T42" s="282"/>
      <c r="U42" s="282"/>
      <c r="V42" s="282"/>
      <c r="W42" s="282"/>
      <c r="X42" s="282"/>
      <c r="Y42" s="285"/>
      <c r="Z42" s="288" t="s">
        <v>207</v>
      </c>
      <c r="AA42" s="288"/>
      <c r="AB42" s="288"/>
      <c r="AC42" s="288"/>
      <c r="AD42" s="294" t="s">
        <v>207</v>
      </c>
      <c r="AE42" s="294"/>
      <c r="AF42" s="294"/>
      <c r="AG42" s="294"/>
      <c r="AH42" s="294"/>
      <c r="AI42" s="294"/>
      <c r="AJ42" s="294"/>
      <c r="AK42" s="294"/>
      <c r="AL42" s="289" t="s">
        <v>207</v>
      </c>
      <c r="AM42" s="291"/>
      <c r="AN42" s="291"/>
      <c r="AO42" s="303"/>
      <c r="AQ42" s="313" t="s">
        <v>435</v>
      </c>
      <c r="AR42" s="316"/>
      <c r="AS42" s="316"/>
      <c r="AT42" s="316"/>
      <c r="AU42" s="316"/>
      <c r="AV42" s="316"/>
      <c r="AW42" s="316"/>
      <c r="AX42" s="316"/>
      <c r="AY42" s="322"/>
      <c r="AZ42" s="280">
        <v>846009</v>
      </c>
      <c r="BA42" s="283"/>
      <c r="BB42" s="283"/>
      <c r="BC42" s="283"/>
      <c r="BD42" s="323"/>
      <c r="BE42" s="323"/>
      <c r="BF42" s="328"/>
      <c r="BG42" s="178"/>
      <c r="BH42" s="180"/>
      <c r="BI42" s="180"/>
      <c r="BJ42" s="180"/>
      <c r="BK42" s="180"/>
      <c r="BL42" s="180"/>
      <c r="BM42" s="272" t="s">
        <v>209</v>
      </c>
      <c r="BN42" s="272"/>
      <c r="BO42" s="272"/>
      <c r="BP42" s="272"/>
      <c r="BQ42" s="272"/>
      <c r="BR42" s="272"/>
      <c r="BS42" s="272"/>
      <c r="BT42" s="272"/>
      <c r="BU42" s="276"/>
      <c r="BV42" s="280">
        <v>370</v>
      </c>
      <c r="BW42" s="283"/>
      <c r="BX42" s="283"/>
      <c r="BY42" s="283"/>
      <c r="BZ42" s="283"/>
      <c r="CA42" s="283"/>
      <c r="CB42" s="339"/>
      <c r="CD42" s="263" t="s">
        <v>282</v>
      </c>
      <c r="CE42" s="259"/>
      <c r="CF42" s="259"/>
      <c r="CG42" s="259"/>
      <c r="CH42" s="259"/>
      <c r="CI42" s="259"/>
      <c r="CJ42" s="259"/>
      <c r="CK42" s="259"/>
      <c r="CL42" s="259"/>
      <c r="CM42" s="259"/>
      <c r="CN42" s="259"/>
      <c r="CO42" s="259"/>
      <c r="CP42" s="259"/>
      <c r="CQ42" s="274"/>
      <c r="CR42" s="279">
        <v>2533914</v>
      </c>
      <c r="CS42" s="324"/>
      <c r="CT42" s="324"/>
      <c r="CU42" s="324"/>
      <c r="CV42" s="324"/>
      <c r="CW42" s="324"/>
      <c r="CX42" s="324"/>
      <c r="CY42" s="343"/>
      <c r="CZ42" s="289">
        <v>14.8</v>
      </c>
      <c r="DA42" s="346"/>
      <c r="DB42" s="346"/>
      <c r="DC42" s="349"/>
      <c r="DD42" s="295">
        <v>585977</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436</v>
      </c>
      <c r="C43" s="259"/>
      <c r="D43" s="259"/>
      <c r="E43" s="259"/>
      <c r="F43" s="259"/>
      <c r="G43" s="259"/>
      <c r="H43" s="259"/>
      <c r="I43" s="259"/>
      <c r="J43" s="259"/>
      <c r="K43" s="259"/>
      <c r="L43" s="259"/>
      <c r="M43" s="259"/>
      <c r="N43" s="259"/>
      <c r="O43" s="259"/>
      <c r="P43" s="259"/>
      <c r="Q43" s="274"/>
      <c r="R43" s="279">
        <v>423015</v>
      </c>
      <c r="S43" s="282"/>
      <c r="T43" s="282"/>
      <c r="U43" s="282"/>
      <c r="V43" s="282"/>
      <c r="W43" s="282"/>
      <c r="X43" s="282"/>
      <c r="Y43" s="285"/>
      <c r="Z43" s="288">
        <v>2.4</v>
      </c>
      <c r="AA43" s="288"/>
      <c r="AB43" s="288"/>
      <c r="AC43" s="288"/>
      <c r="AD43" s="294" t="s">
        <v>207</v>
      </c>
      <c r="AE43" s="294"/>
      <c r="AF43" s="294"/>
      <c r="AG43" s="294"/>
      <c r="AH43" s="294"/>
      <c r="AI43" s="294"/>
      <c r="AJ43" s="294"/>
      <c r="AK43" s="294"/>
      <c r="AL43" s="289" t="s">
        <v>207</v>
      </c>
      <c r="AM43" s="291"/>
      <c r="AN43" s="291"/>
      <c r="AO43" s="303"/>
      <c r="CD43" s="263" t="s">
        <v>92</v>
      </c>
      <c r="CE43" s="259"/>
      <c r="CF43" s="259"/>
      <c r="CG43" s="259"/>
      <c r="CH43" s="259"/>
      <c r="CI43" s="259"/>
      <c r="CJ43" s="259"/>
      <c r="CK43" s="259"/>
      <c r="CL43" s="259"/>
      <c r="CM43" s="259"/>
      <c r="CN43" s="259"/>
      <c r="CO43" s="259"/>
      <c r="CP43" s="259"/>
      <c r="CQ43" s="274"/>
      <c r="CR43" s="279" t="s">
        <v>207</v>
      </c>
      <c r="CS43" s="324"/>
      <c r="CT43" s="324"/>
      <c r="CU43" s="324"/>
      <c r="CV43" s="324"/>
      <c r="CW43" s="324"/>
      <c r="CX43" s="324"/>
      <c r="CY43" s="343"/>
      <c r="CZ43" s="289" t="s">
        <v>207</v>
      </c>
      <c r="DA43" s="346"/>
      <c r="DB43" s="346"/>
      <c r="DC43" s="349"/>
      <c r="DD43" s="295" t="s">
        <v>207</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437</v>
      </c>
      <c r="C44" s="272"/>
      <c r="D44" s="272"/>
      <c r="E44" s="272"/>
      <c r="F44" s="272"/>
      <c r="G44" s="272"/>
      <c r="H44" s="272"/>
      <c r="I44" s="272"/>
      <c r="J44" s="272"/>
      <c r="K44" s="272"/>
      <c r="L44" s="272"/>
      <c r="M44" s="272"/>
      <c r="N44" s="272"/>
      <c r="O44" s="272"/>
      <c r="P44" s="272"/>
      <c r="Q44" s="276"/>
      <c r="R44" s="280">
        <v>17694153</v>
      </c>
      <c r="S44" s="283"/>
      <c r="T44" s="283"/>
      <c r="U44" s="283"/>
      <c r="V44" s="283"/>
      <c r="W44" s="283"/>
      <c r="X44" s="283"/>
      <c r="Y44" s="286"/>
      <c r="Z44" s="290">
        <v>100</v>
      </c>
      <c r="AA44" s="290"/>
      <c r="AB44" s="290"/>
      <c r="AC44" s="290"/>
      <c r="AD44" s="296">
        <v>9720221</v>
      </c>
      <c r="AE44" s="296"/>
      <c r="AF44" s="296"/>
      <c r="AG44" s="296"/>
      <c r="AH44" s="296"/>
      <c r="AI44" s="296"/>
      <c r="AJ44" s="296"/>
      <c r="AK44" s="296"/>
      <c r="AL44" s="299">
        <v>100</v>
      </c>
      <c r="AM44" s="301"/>
      <c r="AN44" s="301"/>
      <c r="AO44" s="304"/>
      <c r="CD44" s="134" t="s">
        <v>182</v>
      </c>
      <c r="CE44" s="41"/>
      <c r="CF44" s="263" t="s">
        <v>438</v>
      </c>
      <c r="CG44" s="259"/>
      <c r="CH44" s="259"/>
      <c r="CI44" s="259"/>
      <c r="CJ44" s="259"/>
      <c r="CK44" s="259"/>
      <c r="CL44" s="259"/>
      <c r="CM44" s="259"/>
      <c r="CN44" s="259"/>
      <c r="CO44" s="259"/>
      <c r="CP44" s="259"/>
      <c r="CQ44" s="274"/>
      <c r="CR44" s="279">
        <v>1907991</v>
      </c>
      <c r="CS44" s="282"/>
      <c r="CT44" s="282"/>
      <c r="CU44" s="282"/>
      <c r="CV44" s="282"/>
      <c r="CW44" s="282"/>
      <c r="CX44" s="282"/>
      <c r="CY44" s="285"/>
      <c r="CZ44" s="289">
        <v>11.1</v>
      </c>
      <c r="DA44" s="291"/>
      <c r="DB44" s="291"/>
      <c r="DC44" s="292"/>
      <c r="DD44" s="295">
        <v>403842</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439</v>
      </c>
      <c r="CG45" s="259"/>
      <c r="CH45" s="259"/>
      <c r="CI45" s="259"/>
      <c r="CJ45" s="259"/>
      <c r="CK45" s="259"/>
      <c r="CL45" s="259"/>
      <c r="CM45" s="259"/>
      <c r="CN45" s="259"/>
      <c r="CO45" s="259"/>
      <c r="CP45" s="259"/>
      <c r="CQ45" s="274"/>
      <c r="CR45" s="279">
        <v>1355656</v>
      </c>
      <c r="CS45" s="324"/>
      <c r="CT45" s="324"/>
      <c r="CU45" s="324"/>
      <c r="CV45" s="324"/>
      <c r="CW45" s="324"/>
      <c r="CX45" s="324"/>
      <c r="CY45" s="343"/>
      <c r="CZ45" s="289">
        <v>7.9</v>
      </c>
      <c r="DA45" s="346"/>
      <c r="DB45" s="346"/>
      <c r="DC45" s="349"/>
      <c r="DD45" s="295">
        <v>281027</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56</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441</v>
      </c>
      <c r="CG46" s="259"/>
      <c r="CH46" s="259"/>
      <c r="CI46" s="259"/>
      <c r="CJ46" s="259"/>
      <c r="CK46" s="259"/>
      <c r="CL46" s="259"/>
      <c r="CM46" s="259"/>
      <c r="CN46" s="259"/>
      <c r="CO46" s="259"/>
      <c r="CP46" s="259"/>
      <c r="CQ46" s="274"/>
      <c r="CR46" s="279">
        <v>397350</v>
      </c>
      <c r="CS46" s="282"/>
      <c r="CT46" s="282"/>
      <c r="CU46" s="282"/>
      <c r="CV46" s="282"/>
      <c r="CW46" s="282"/>
      <c r="CX46" s="282"/>
      <c r="CY46" s="285"/>
      <c r="CZ46" s="289">
        <v>2.2999999999999998</v>
      </c>
      <c r="DA46" s="291"/>
      <c r="DB46" s="291"/>
      <c r="DC46" s="292"/>
      <c r="DD46" s="295">
        <v>114781</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410</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443</v>
      </c>
      <c r="CG47" s="259"/>
      <c r="CH47" s="259"/>
      <c r="CI47" s="259"/>
      <c r="CJ47" s="259"/>
      <c r="CK47" s="259"/>
      <c r="CL47" s="259"/>
      <c r="CM47" s="259"/>
      <c r="CN47" s="259"/>
      <c r="CO47" s="259"/>
      <c r="CP47" s="259"/>
      <c r="CQ47" s="274"/>
      <c r="CR47" s="279">
        <v>625923</v>
      </c>
      <c r="CS47" s="324"/>
      <c r="CT47" s="324"/>
      <c r="CU47" s="324"/>
      <c r="CV47" s="324"/>
      <c r="CW47" s="324"/>
      <c r="CX47" s="324"/>
      <c r="CY47" s="343"/>
      <c r="CZ47" s="289">
        <v>3.7</v>
      </c>
      <c r="DA47" s="346"/>
      <c r="DB47" s="346"/>
      <c r="DC47" s="349"/>
      <c r="DD47" s="295">
        <v>182135</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270</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444</v>
      </c>
      <c r="CG48" s="259"/>
      <c r="CH48" s="259"/>
      <c r="CI48" s="259"/>
      <c r="CJ48" s="259"/>
      <c r="CK48" s="259"/>
      <c r="CL48" s="259"/>
      <c r="CM48" s="259"/>
      <c r="CN48" s="259"/>
      <c r="CO48" s="259"/>
      <c r="CP48" s="259"/>
      <c r="CQ48" s="274"/>
      <c r="CR48" s="279" t="s">
        <v>207</v>
      </c>
      <c r="CS48" s="282"/>
      <c r="CT48" s="282"/>
      <c r="CU48" s="282"/>
      <c r="CV48" s="282"/>
      <c r="CW48" s="282"/>
      <c r="CX48" s="282"/>
      <c r="CY48" s="285"/>
      <c r="CZ48" s="289" t="s">
        <v>207</v>
      </c>
      <c r="DA48" s="291"/>
      <c r="DB48" s="291"/>
      <c r="DC48" s="292"/>
      <c r="DD48" s="295" t="s">
        <v>207</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2"/>
      <c r="CF49" s="272"/>
      <c r="CG49" s="272"/>
      <c r="CH49" s="272"/>
      <c r="CI49" s="272"/>
      <c r="CJ49" s="272"/>
      <c r="CK49" s="272"/>
      <c r="CL49" s="272"/>
      <c r="CM49" s="272"/>
      <c r="CN49" s="272"/>
      <c r="CO49" s="272"/>
      <c r="CP49" s="272"/>
      <c r="CQ49" s="276"/>
      <c r="CR49" s="280">
        <v>17139095</v>
      </c>
      <c r="CS49" s="323"/>
      <c r="CT49" s="323"/>
      <c r="CU49" s="323"/>
      <c r="CV49" s="323"/>
      <c r="CW49" s="323"/>
      <c r="CX49" s="323"/>
      <c r="CY49" s="344"/>
      <c r="CZ49" s="299">
        <v>100</v>
      </c>
      <c r="DA49" s="347"/>
      <c r="DB49" s="347"/>
      <c r="DC49" s="350"/>
      <c r="DD49" s="353">
        <v>11073892</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1"/>
      <c r="DR1" s="721"/>
      <c r="DS1" s="721"/>
      <c r="DT1" s="721"/>
      <c r="DU1" s="721"/>
      <c r="DV1" s="721"/>
      <c r="DW1" s="721"/>
      <c r="DX1" s="721"/>
      <c r="DY1" s="721"/>
      <c r="DZ1" s="721"/>
      <c r="EA1" s="376"/>
    </row>
    <row r="2" spans="1:131" ht="26.25" customHeight="1">
      <c r="A2" s="378" t="s">
        <v>302</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6" t="s">
        <v>171</v>
      </c>
      <c r="DK2" s="717"/>
      <c r="DL2" s="717"/>
      <c r="DM2" s="717"/>
      <c r="DN2" s="717"/>
      <c r="DO2" s="720"/>
      <c r="DP2" s="379"/>
      <c r="DQ2" s="716" t="s">
        <v>307</v>
      </c>
      <c r="DR2" s="717"/>
      <c r="DS2" s="717"/>
      <c r="DT2" s="717"/>
      <c r="DU2" s="717"/>
      <c r="DV2" s="717"/>
      <c r="DW2" s="717"/>
      <c r="DX2" s="717"/>
      <c r="DY2" s="717"/>
      <c r="DZ2" s="720"/>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446</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447</v>
      </c>
      <c r="B5" s="408"/>
      <c r="C5" s="408"/>
      <c r="D5" s="408"/>
      <c r="E5" s="408"/>
      <c r="F5" s="408"/>
      <c r="G5" s="408"/>
      <c r="H5" s="408"/>
      <c r="I5" s="408"/>
      <c r="J5" s="408"/>
      <c r="K5" s="408"/>
      <c r="L5" s="408"/>
      <c r="M5" s="408"/>
      <c r="N5" s="408"/>
      <c r="O5" s="408"/>
      <c r="P5" s="440"/>
      <c r="Q5" s="446" t="s">
        <v>185</v>
      </c>
      <c r="R5" s="458"/>
      <c r="S5" s="458"/>
      <c r="T5" s="458"/>
      <c r="U5" s="469"/>
      <c r="V5" s="446" t="s">
        <v>448</v>
      </c>
      <c r="W5" s="458"/>
      <c r="X5" s="458"/>
      <c r="Y5" s="458"/>
      <c r="Z5" s="469"/>
      <c r="AA5" s="446" t="s">
        <v>449</v>
      </c>
      <c r="AB5" s="458"/>
      <c r="AC5" s="458"/>
      <c r="AD5" s="458"/>
      <c r="AE5" s="458"/>
      <c r="AF5" s="515" t="s">
        <v>183</v>
      </c>
      <c r="AG5" s="458"/>
      <c r="AH5" s="458"/>
      <c r="AI5" s="458"/>
      <c r="AJ5" s="533"/>
      <c r="AK5" s="458" t="s">
        <v>157</v>
      </c>
      <c r="AL5" s="458"/>
      <c r="AM5" s="458"/>
      <c r="AN5" s="458"/>
      <c r="AO5" s="469"/>
      <c r="AP5" s="446" t="s">
        <v>450</v>
      </c>
      <c r="AQ5" s="458"/>
      <c r="AR5" s="458"/>
      <c r="AS5" s="458"/>
      <c r="AT5" s="469"/>
      <c r="AU5" s="446" t="s">
        <v>452</v>
      </c>
      <c r="AV5" s="458"/>
      <c r="AW5" s="458"/>
      <c r="AX5" s="458"/>
      <c r="AY5" s="533"/>
      <c r="AZ5" s="389"/>
      <c r="BA5" s="389"/>
      <c r="BB5" s="389"/>
      <c r="BC5" s="389"/>
      <c r="BD5" s="389"/>
      <c r="BE5" s="587"/>
      <c r="BF5" s="587"/>
      <c r="BG5" s="587"/>
      <c r="BH5" s="587"/>
      <c r="BI5" s="587"/>
      <c r="BJ5" s="587"/>
      <c r="BK5" s="587"/>
      <c r="BL5" s="587"/>
      <c r="BM5" s="587"/>
      <c r="BN5" s="587"/>
      <c r="BO5" s="587"/>
      <c r="BP5" s="587"/>
      <c r="BQ5" s="381" t="s">
        <v>453</v>
      </c>
      <c r="BR5" s="408"/>
      <c r="BS5" s="408"/>
      <c r="BT5" s="408"/>
      <c r="BU5" s="408"/>
      <c r="BV5" s="408"/>
      <c r="BW5" s="408"/>
      <c r="BX5" s="408"/>
      <c r="BY5" s="408"/>
      <c r="BZ5" s="408"/>
      <c r="CA5" s="408"/>
      <c r="CB5" s="408"/>
      <c r="CC5" s="408"/>
      <c r="CD5" s="408"/>
      <c r="CE5" s="408"/>
      <c r="CF5" s="408"/>
      <c r="CG5" s="440"/>
      <c r="CH5" s="446" t="s">
        <v>371</v>
      </c>
      <c r="CI5" s="458"/>
      <c r="CJ5" s="458"/>
      <c r="CK5" s="458"/>
      <c r="CL5" s="469"/>
      <c r="CM5" s="446" t="s">
        <v>323</v>
      </c>
      <c r="CN5" s="458"/>
      <c r="CO5" s="458"/>
      <c r="CP5" s="458"/>
      <c r="CQ5" s="469"/>
      <c r="CR5" s="446" t="s">
        <v>247</v>
      </c>
      <c r="CS5" s="458"/>
      <c r="CT5" s="458"/>
      <c r="CU5" s="458"/>
      <c r="CV5" s="469"/>
      <c r="CW5" s="446" t="s">
        <v>57</v>
      </c>
      <c r="CX5" s="458"/>
      <c r="CY5" s="458"/>
      <c r="CZ5" s="458"/>
      <c r="DA5" s="469"/>
      <c r="DB5" s="446" t="s">
        <v>422</v>
      </c>
      <c r="DC5" s="458"/>
      <c r="DD5" s="458"/>
      <c r="DE5" s="458"/>
      <c r="DF5" s="469"/>
      <c r="DG5" s="710" t="s">
        <v>149</v>
      </c>
      <c r="DH5" s="713"/>
      <c r="DI5" s="713"/>
      <c r="DJ5" s="713"/>
      <c r="DK5" s="718"/>
      <c r="DL5" s="710" t="s">
        <v>454</v>
      </c>
      <c r="DM5" s="713"/>
      <c r="DN5" s="713"/>
      <c r="DO5" s="713"/>
      <c r="DP5" s="718"/>
      <c r="DQ5" s="446" t="s">
        <v>456</v>
      </c>
      <c r="DR5" s="458"/>
      <c r="DS5" s="458"/>
      <c r="DT5" s="458"/>
      <c r="DU5" s="469"/>
      <c r="DV5" s="446" t="s">
        <v>452</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1"/>
      <c r="DH6" s="714"/>
      <c r="DI6" s="714"/>
      <c r="DJ6" s="714"/>
      <c r="DK6" s="719"/>
      <c r="DL6" s="711"/>
      <c r="DM6" s="714"/>
      <c r="DN6" s="714"/>
      <c r="DO6" s="714"/>
      <c r="DP6" s="719"/>
      <c r="DQ6" s="447"/>
      <c r="DR6" s="459"/>
      <c r="DS6" s="459"/>
      <c r="DT6" s="459"/>
      <c r="DU6" s="470"/>
      <c r="DV6" s="447"/>
      <c r="DW6" s="459"/>
      <c r="DX6" s="459"/>
      <c r="DY6" s="459"/>
      <c r="DZ6" s="534"/>
      <c r="EA6" s="587"/>
    </row>
    <row r="7" spans="1:131" s="375" customFormat="1" ht="26.25" customHeight="1">
      <c r="A7" s="383">
        <v>1</v>
      </c>
      <c r="B7" s="410" t="s">
        <v>263</v>
      </c>
      <c r="C7" s="430"/>
      <c r="D7" s="430"/>
      <c r="E7" s="430"/>
      <c r="F7" s="430"/>
      <c r="G7" s="430"/>
      <c r="H7" s="430"/>
      <c r="I7" s="430"/>
      <c r="J7" s="430"/>
      <c r="K7" s="430"/>
      <c r="L7" s="430"/>
      <c r="M7" s="430"/>
      <c r="N7" s="430"/>
      <c r="O7" s="430"/>
      <c r="P7" s="442"/>
      <c r="Q7" s="448">
        <v>17070</v>
      </c>
      <c r="R7" s="460"/>
      <c r="S7" s="460"/>
      <c r="T7" s="460"/>
      <c r="U7" s="460"/>
      <c r="V7" s="460">
        <v>16515</v>
      </c>
      <c r="W7" s="460"/>
      <c r="X7" s="460"/>
      <c r="Y7" s="460"/>
      <c r="Z7" s="460"/>
      <c r="AA7" s="460">
        <v>555</v>
      </c>
      <c r="AB7" s="460"/>
      <c r="AC7" s="460"/>
      <c r="AD7" s="460"/>
      <c r="AE7" s="503"/>
      <c r="AF7" s="517">
        <v>428</v>
      </c>
      <c r="AG7" s="530"/>
      <c r="AH7" s="530"/>
      <c r="AI7" s="530"/>
      <c r="AJ7" s="535"/>
      <c r="AK7" s="543">
        <v>65</v>
      </c>
      <c r="AL7" s="460"/>
      <c r="AM7" s="460"/>
      <c r="AN7" s="460"/>
      <c r="AO7" s="460"/>
      <c r="AP7" s="460">
        <v>14616</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7"/>
      <c r="BS7" s="410" t="s">
        <v>551</v>
      </c>
      <c r="BT7" s="430"/>
      <c r="BU7" s="430"/>
      <c r="BV7" s="430"/>
      <c r="BW7" s="430"/>
      <c r="BX7" s="430"/>
      <c r="BY7" s="430"/>
      <c r="BZ7" s="430"/>
      <c r="CA7" s="430"/>
      <c r="CB7" s="430"/>
      <c r="CC7" s="430"/>
      <c r="CD7" s="430"/>
      <c r="CE7" s="430"/>
      <c r="CF7" s="430"/>
      <c r="CG7" s="442"/>
      <c r="CH7" s="673">
        <v>2</v>
      </c>
      <c r="CI7" s="676"/>
      <c r="CJ7" s="676"/>
      <c r="CK7" s="676"/>
      <c r="CL7" s="691"/>
      <c r="CM7" s="673">
        <v>43</v>
      </c>
      <c r="CN7" s="676"/>
      <c r="CO7" s="676"/>
      <c r="CP7" s="676"/>
      <c r="CQ7" s="691"/>
      <c r="CR7" s="673">
        <v>28</v>
      </c>
      <c r="CS7" s="676"/>
      <c r="CT7" s="676"/>
      <c r="CU7" s="676"/>
      <c r="CV7" s="691"/>
      <c r="CW7" s="673">
        <v>1</v>
      </c>
      <c r="CX7" s="676"/>
      <c r="CY7" s="676"/>
      <c r="CZ7" s="676"/>
      <c r="DA7" s="691"/>
      <c r="DB7" s="673" t="s">
        <v>207</v>
      </c>
      <c r="DC7" s="676"/>
      <c r="DD7" s="676"/>
      <c r="DE7" s="676"/>
      <c r="DF7" s="691"/>
      <c r="DG7" s="673" t="s">
        <v>207</v>
      </c>
      <c r="DH7" s="676"/>
      <c r="DI7" s="676"/>
      <c r="DJ7" s="676"/>
      <c r="DK7" s="691"/>
      <c r="DL7" s="673" t="s">
        <v>207</v>
      </c>
      <c r="DM7" s="676"/>
      <c r="DN7" s="676"/>
      <c r="DO7" s="676"/>
      <c r="DP7" s="691"/>
      <c r="DQ7" s="673" t="s">
        <v>207</v>
      </c>
      <c r="DR7" s="676"/>
      <c r="DS7" s="676"/>
      <c r="DT7" s="676"/>
      <c r="DU7" s="691"/>
      <c r="DV7" s="410"/>
      <c r="DW7" s="430"/>
      <c r="DX7" s="430"/>
      <c r="DY7" s="430"/>
      <c r="DZ7" s="727"/>
      <c r="EA7" s="587"/>
    </row>
    <row r="8" spans="1:131" s="375" customFormat="1" ht="26.25" customHeight="1">
      <c r="A8" s="384">
        <v>2</v>
      </c>
      <c r="B8" s="411" t="s">
        <v>457</v>
      </c>
      <c r="C8" s="431"/>
      <c r="D8" s="431"/>
      <c r="E8" s="431"/>
      <c r="F8" s="431"/>
      <c r="G8" s="431"/>
      <c r="H8" s="431"/>
      <c r="I8" s="431"/>
      <c r="J8" s="431"/>
      <c r="K8" s="431"/>
      <c r="L8" s="431"/>
      <c r="M8" s="431"/>
      <c r="N8" s="431"/>
      <c r="O8" s="431"/>
      <c r="P8" s="443"/>
      <c r="Q8" s="449">
        <v>1514</v>
      </c>
      <c r="R8" s="461"/>
      <c r="S8" s="461"/>
      <c r="T8" s="461"/>
      <c r="U8" s="461"/>
      <c r="V8" s="461">
        <v>1514</v>
      </c>
      <c r="W8" s="461"/>
      <c r="X8" s="461"/>
      <c r="Y8" s="461"/>
      <c r="Z8" s="461"/>
      <c r="AA8" s="461">
        <v>0</v>
      </c>
      <c r="AB8" s="461"/>
      <c r="AC8" s="461"/>
      <c r="AD8" s="461"/>
      <c r="AE8" s="472"/>
      <c r="AF8" s="518" t="s">
        <v>207</v>
      </c>
      <c r="AG8" s="467"/>
      <c r="AH8" s="467"/>
      <c r="AI8" s="467"/>
      <c r="AJ8" s="536"/>
      <c r="AK8" s="471">
        <v>868</v>
      </c>
      <c r="AL8" s="461"/>
      <c r="AM8" s="461"/>
      <c r="AN8" s="461"/>
      <c r="AO8" s="461"/>
      <c r="AP8" s="461">
        <v>171</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8"/>
      <c r="BS8" s="411" t="s">
        <v>552</v>
      </c>
      <c r="BT8" s="431"/>
      <c r="BU8" s="431"/>
      <c r="BV8" s="431"/>
      <c r="BW8" s="431"/>
      <c r="BX8" s="431"/>
      <c r="BY8" s="431"/>
      <c r="BZ8" s="431"/>
      <c r="CA8" s="431"/>
      <c r="CB8" s="431"/>
      <c r="CC8" s="431"/>
      <c r="CD8" s="431"/>
      <c r="CE8" s="431"/>
      <c r="CF8" s="431"/>
      <c r="CG8" s="443"/>
      <c r="CH8" s="455">
        <v>-9</v>
      </c>
      <c r="CI8" s="467"/>
      <c r="CJ8" s="467"/>
      <c r="CK8" s="467"/>
      <c r="CL8" s="692"/>
      <c r="CM8" s="455">
        <v>39</v>
      </c>
      <c r="CN8" s="467"/>
      <c r="CO8" s="467"/>
      <c r="CP8" s="467"/>
      <c r="CQ8" s="692"/>
      <c r="CR8" s="455">
        <v>5</v>
      </c>
      <c r="CS8" s="467"/>
      <c r="CT8" s="467"/>
      <c r="CU8" s="467"/>
      <c r="CV8" s="692"/>
      <c r="CW8" s="455">
        <v>1</v>
      </c>
      <c r="CX8" s="467"/>
      <c r="CY8" s="467"/>
      <c r="CZ8" s="467"/>
      <c r="DA8" s="692"/>
      <c r="DB8" s="455" t="s">
        <v>207</v>
      </c>
      <c r="DC8" s="467"/>
      <c r="DD8" s="467"/>
      <c r="DE8" s="467"/>
      <c r="DF8" s="692"/>
      <c r="DG8" s="455" t="s">
        <v>207</v>
      </c>
      <c r="DH8" s="467"/>
      <c r="DI8" s="467"/>
      <c r="DJ8" s="467"/>
      <c r="DK8" s="692"/>
      <c r="DL8" s="455" t="s">
        <v>207</v>
      </c>
      <c r="DM8" s="467"/>
      <c r="DN8" s="467"/>
      <c r="DO8" s="467"/>
      <c r="DP8" s="692"/>
      <c r="DQ8" s="455" t="s">
        <v>207</v>
      </c>
      <c r="DR8" s="467"/>
      <c r="DS8" s="467"/>
      <c r="DT8" s="467"/>
      <c r="DU8" s="692"/>
      <c r="DV8" s="411"/>
      <c r="DW8" s="431"/>
      <c r="DX8" s="431"/>
      <c r="DY8" s="431"/>
      <c r="DZ8" s="728"/>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8"/>
      <c r="BS9" s="411" t="s">
        <v>553</v>
      </c>
      <c r="BT9" s="431"/>
      <c r="BU9" s="431"/>
      <c r="BV9" s="431"/>
      <c r="BW9" s="431"/>
      <c r="BX9" s="431"/>
      <c r="BY9" s="431"/>
      <c r="BZ9" s="431"/>
      <c r="CA9" s="431"/>
      <c r="CB9" s="431"/>
      <c r="CC9" s="431"/>
      <c r="CD9" s="431"/>
      <c r="CE9" s="431"/>
      <c r="CF9" s="431"/>
      <c r="CG9" s="443"/>
      <c r="CH9" s="455">
        <v>7</v>
      </c>
      <c r="CI9" s="467"/>
      <c r="CJ9" s="467"/>
      <c r="CK9" s="467"/>
      <c r="CL9" s="692"/>
      <c r="CM9" s="455">
        <v>116</v>
      </c>
      <c r="CN9" s="467"/>
      <c r="CO9" s="467"/>
      <c r="CP9" s="467"/>
      <c r="CQ9" s="692"/>
      <c r="CR9" s="455">
        <v>35</v>
      </c>
      <c r="CS9" s="467"/>
      <c r="CT9" s="467"/>
      <c r="CU9" s="467"/>
      <c r="CV9" s="692"/>
      <c r="CW9" s="455" t="s">
        <v>207</v>
      </c>
      <c r="CX9" s="467"/>
      <c r="CY9" s="467"/>
      <c r="CZ9" s="467"/>
      <c r="DA9" s="692"/>
      <c r="DB9" s="455" t="s">
        <v>207</v>
      </c>
      <c r="DC9" s="467"/>
      <c r="DD9" s="467"/>
      <c r="DE9" s="467"/>
      <c r="DF9" s="692"/>
      <c r="DG9" s="455" t="s">
        <v>207</v>
      </c>
      <c r="DH9" s="467"/>
      <c r="DI9" s="467"/>
      <c r="DJ9" s="467"/>
      <c r="DK9" s="692"/>
      <c r="DL9" s="455" t="s">
        <v>207</v>
      </c>
      <c r="DM9" s="467"/>
      <c r="DN9" s="467"/>
      <c r="DO9" s="467"/>
      <c r="DP9" s="692"/>
      <c r="DQ9" s="455" t="s">
        <v>207</v>
      </c>
      <c r="DR9" s="467"/>
      <c r="DS9" s="467"/>
      <c r="DT9" s="467"/>
      <c r="DU9" s="692"/>
      <c r="DV9" s="411"/>
      <c r="DW9" s="431"/>
      <c r="DX9" s="431"/>
      <c r="DY9" s="431"/>
      <c r="DZ9" s="728"/>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8"/>
      <c r="BS10" s="411" t="s">
        <v>554</v>
      </c>
      <c r="BT10" s="431"/>
      <c r="BU10" s="431"/>
      <c r="BV10" s="431"/>
      <c r="BW10" s="431"/>
      <c r="BX10" s="431"/>
      <c r="BY10" s="431"/>
      <c r="BZ10" s="431"/>
      <c r="CA10" s="431"/>
      <c r="CB10" s="431"/>
      <c r="CC10" s="431"/>
      <c r="CD10" s="431"/>
      <c r="CE10" s="431"/>
      <c r="CF10" s="431"/>
      <c r="CG10" s="443"/>
      <c r="CH10" s="455">
        <v>-3</v>
      </c>
      <c r="CI10" s="467"/>
      <c r="CJ10" s="467"/>
      <c r="CK10" s="467"/>
      <c r="CL10" s="692"/>
      <c r="CM10" s="455">
        <v>22</v>
      </c>
      <c r="CN10" s="467"/>
      <c r="CO10" s="467"/>
      <c r="CP10" s="467"/>
      <c r="CQ10" s="692"/>
      <c r="CR10" s="455">
        <v>10</v>
      </c>
      <c r="CS10" s="467"/>
      <c r="CT10" s="467"/>
      <c r="CU10" s="467"/>
      <c r="CV10" s="692"/>
      <c r="CW10" s="455">
        <v>1</v>
      </c>
      <c r="CX10" s="467"/>
      <c r="CY10" s="467"/>
      <c r="CZ10" s="467"/>
      <c r="DA10" s="692"/>
      <c r="DB10" s="455" t="s">
        <v>207</v>
      </c>
      <c r="DC10" s="467"/>
      <c r="DD10" s="467"/>
      <c r="DE10" s="467"/>
      <c r="DF10" s="692"/>
      <c r="DG10" s="455" t="s">
        <v>207</v>
      </c>
      <c r="DH10" s="467"/>
      <c r="DI10" s="467"/>
      <c r="DJ10" s="467"/>
      <c r="DK10" s="692"/>
      <c r="DL10" s="455" t="s">
        <v>207</v>
      </c>
      <c r="DM10" s="467"/>
      <c r="DN10" s="467"/>
      <c r="DO10" s="467"/>
      <c r="DP10" s="692"/>
      <c r="DQ10" s="455" t="s">
        <v>207</v>
      </c>
      <c r="DR10" s="467"/>
      <c r="DS10" s="467"/>
      <c r="DT10" s="467"/>
      <c r="DU10" s="692"/>
      <c r="DV10" s="411"/>
      <c r="DW10" s="431"/>
      <c r="DX10" s="431"/>
      <c r="DY10" s="431"/>
      <c r="DZ10" s="728"/>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8"/>
      <c r="BS11" s="411" t="s">
        <v>383</v>
      </c>
      <c r="BT11" s="431"/>
      <c r="BU11" s="431"/>
      <c r="BV11" s="431"/>
      <c r="BW11" s="431"/>
      <c r="BX11" s="431"/>
      <c r="BY11" s="431"/>
      <c r="BZ11" s="431"/>
      <c r="CA11" s="431"/>
      <c r="CB11" s="431"/>
      <c r="CC11" s="431"/>
      <c r="CD11" s="431"/>
      <c r="CE11" s="431"/>
      <c r="CF11" s="431"/>
      <c r="CG11" s="443"/>
      <c r="CH11" s="455">
        <v>0</v>
      </c>
      <c r="CI11" s="467"/>
      <c r="CJ11" s="467"/>
      <c r="CK11" s="467"/>
      <c r="CL11" s="692"/>
      <c r="CM11" s="455">
        <v>7</v>
      </c>
      <c r="CN11" s="467"/>
      <c r="CO11" s="467"/>
      <c r="CP11" s="467"/>
      <c r="CQ11" s="692"/>
      <c r="CR11" s="455">
        <v>3</v>
      </c>
      <c r="CS11" s="467"/>
      <c r="CT11" s="467"/>
      <c r="CU11" s="467"/>
      <c r="CV11" s="692"/>
      <c r="CW11" s="455" t="s">
        <v>207</v>
      </c>
      <c r="CX11" s="467"/>
      <c r="CY11" s="467"/>
      <c r="CZ11" s="467"/>
      <c r="DA11" s="692"/>
      <c r="DB11" s="455" t="s">
        <v>207</v>
      </c>
      <c r="DC11" s="467"/>
      <c r="DD11" s="467"/>
      <c r="DE11" s="467"/>
      <c r="DF11" s="692"/>
      <c r="DG11" s="455" t="s">
        <v>207</v>
      </c>
      <c r="DH11" s="467"/>
      <c r="DI11" s="467"/>
      <c r="DJ11" s="467"/>
      <c r="DK11" s="692"/>
      <c r="DL11" s="455" t="s">
        <v>207</v>
      </c>
      <c r="DM11" s="467"/>
      <c r="DN11" s="467"/>
      <c r="DO11" s="467"/>
      <c r="DP11" s="692"/>
      <c r="DQ11" s="455" t="s">
        <v>207</v>
      </c>
      <c r="DR11" s="467"/>
      <c r="DS11" s="467"/>
      <c r="DT11" s="467"/>
      <c r="DU11" s="692"/>
      <c r="DV11" s="411"/>
      <c r="DW11" s="431"/>
      <c r="DX11" s="431"/>
      <c r="DY11" s="431"/>
      <c r="DZ11" s="728"/>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8"/>
      <c r="BS12" s="411"/>
      <c r="BT12" s="431"/>
      <c r="BU12" s="431"/>
      <c r="BV12" s="431"/>
      <c r="BW12" s="431"/>
      <c r="BX12" s="431"/>
      <c r="BY12" s="431"/>
      <c r="BZ12" s="431"/>
      <c r="CA12" s="431"/>
      <c r="CB12" s="431"/>
      <c r="CC12" s="431"/>
      <c r="CD12" s="431"/>
      <c r="CE12" s="431"/>
      <c r="CF12" s="431"/>
      <c r="CG12" s="443"/>
      <c r="CH12" s="455"/>
      <c r="CI12" s="467"/>
      <c r="CJ12" s="467"/>
      <c r="CK12" s="467"/>
      <c r="CL12" s="692"/>
      <c r="CM12" s="455"/>
      <c r="CN12" s="467"/>
      <c r="CO12" s="467"/>
      <c r="CP12" s="467"/>
      <c r="CQ12" s="692"/>
      <c r="CR12" s="455"/>
      <c r="CS12" s="467"/>
      <c r="CT12" s="467"/>
      <c r="CU12" s="467"/>
      <c r="CV12" s="692"/>
      <c r="CW12" s="455"/>
      <c r="CX12" s="467"/>
      <c r="CY12" s="467"/>
      <c r="CZ12" s="467"/>
      <c r="DA12" s="692"/>
      <c r="DB12" s="455"/>
      <c r="DC12" s="467"/>
      <c r="DD12" s="467"/>
      <c r="DE12" s="467"/>
      <c r="DF12" s="692"/>
      <c r="DG12" s="455"/>
      <c r="DH12" s="467"/>
      <c r="DI12" s="467"/>
      <c r="DJ12" s="467"/>
      <c r="DK12" s="692"/>
      <c r="DL12" s="455"/>
      <c r="DM12" s="467"/>
      <c r="DN12" s="467"/>
      <c r="DO12" s="467"/>
      <c r="DP12" s="692"/>
      <c r="DQ12" s="455"/>
      <c r="DR12" s="467"/>
      <c r="DS12" s="467"/>
      <c r="DT12" s="467"/>
      <c r="DU12" s="692"/>
      <c r="DV12" s="411"/>
      <c r="DW12" s="431"/>
      <c r="DX12" s="431"/>
      <c r="DY12" s="431"/>
      <c r="DZ12" s="728"/>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8"/>
      <c r="BS13" s="411"/>
      <c r="BT13" s="431"/>
      <c r="BU13" s="431"/>
      <c r="BV13" s="431"/>
      <c r="BW13" s="431"/>
      <c r="BX13" s="431"/>
      <c r="BY13" s="431"/>
      <c r="BZ13" s="431"/>
      <c r="CA13" s="431"/>
      <c r="CB13" s="431"/>
      <c r="CC13" s="431"/>
      <c r="CD13" s="431"/>
      <c r="CE13" s="431"/>
      <c r="CF13" s="431"/>
      <c r="CG13" s="443"/>
      <c r="CH13" s="455"/>
      <c r="CI13" s="467"/>
      <c r="CJ13" s="467"/>
      <c r="CK13" s="467"/>
      <c r="CL13" s="692"/>
      <c r="CM13" s="455"/>
      <c r="CN13" s="467"/>
      <c r="CO13" s="467"/>
      <c r="CP13" s="467"/>
      <c r="CQ13" s="692"/>
      <c r="CR13" s="455"/>
      <c r="CS13" s="467"/>
      <c r="CT13" s="467"/>
      <c r="CU13" s="467"/>
      <c r="CV13" s="692"/>
      <c r="CW13" s="455"/>
      <c r="CX13" s="467"/>
      <c r="CY13" s="467"/>
      <c r="CZ13" s="467"/>
      <c r="DA13" s="692"/>
      <c r="DB13" s="455"/>
      <c r="DC13" s="467"/>
      <c r="DD13" s="467"/>
      <c r="DE13" s="467"/>
      <c r="DF13" s="692"/>
      <c r="DG13" s="455"/>
      <c r="DH13" s="467"/>
      <c r="DI13" s="467"/>
      <c r="DJ13" s="467"/>
      <c r="DK13" s="692"/>
      <c r="DL13" s="455"/>
      <c r="DM13" s="467"/>
      <c r="DN13" s="467"/>
      <c r="DO13" s="467"/>
      <c r="DP13" s="692"/>
      <c r="DQ13" s="455"/>
      <c r="DR13" s="467"/>
      <c r="DS13" s="467"/>
      <c r="DT13" s="467"/>
      <c r="DU13" s="692"/>
      <c r="DV13" s="411"/>
      <c r="DW13" s="431"/>
      <c r="DX13" s="431"/>
      <c r="DY13" s="431"/>
      <c r="DZ13" s="728"/>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8"/>
      <c r="BS14" s="411"/>
      <c r="BT14" s="431"/>
      <c r="BU14" s="431"/>
      <c r="BV14" s="431"/>
      <c r="BW14" s="431"/>
      <c r="BX14" s="431"/>
      <c r="BY14" s="431"/>
      <c r="BZ14" s="431"/>
      <c r="CA14" s="431"/>
      <c r="CB14" s="431"/>
      <c r="CC14" s="431"/>
      <c r="CD14" s="431"/>
      <c r="CE14" s="431"/>
      <c r="CF14" s="431"/>
      <c r="CG14" s="443"/>
      <c r="CH14" s="455"/>
      <c r="CI14" s="467"/>
      <c r="CJ14" s="467"/>
      <c r="CK14" s="467"/>
      <c r="CL14" s="692"/>
      <c r="CM14" s="455"/>
      <c r="CN14" s="467"/>
      <c r="CO14" s="467"/>
      <c r="CP14" s="467"/>
      <c r="CQ14" s="692"/>
      <c r="CR14" s="455"/>
      <c r="CS14" s="467"/>
      <c r="CT14" s="467"/>
      <c r="CU14" s="467"/>
      <c r="CV14" s="692"/>
      <c r="CW14" s="455"/>
      <c r="CX14" s="467"/>
      <c r="CY14" s="467"/>
      <c r="CZ14" s="467"/>
      <c r="DA14" s="692"/>
      <c r="DB14" s="455"/>
      <c r="DC14" s="467"/>
      <c r="DD14" s="467"/>
      <c r="DE14" s="467"/>
      <c r="DF14" s="692"/>
      <c r="DG14" s="455"/>
      <c r="DH14" s="467"/>
      <c r="DI14" s="467"/>
      <c r="DJ14" s="467"/>
      <c r="DK14" s="692"/>
      <c r="DL14" s="455"/>
      <c r="DM14" s="467"/>
      <c r="DN14" s="467"/>
      <c r="DO14" s="467"/>
      <c r="DP14" s="692"/>
      <c r="DQ14" s="455"/>
      <c r="DR14" s="467"/>
      <c r="DS14" s="467"/>
      <c r="DT14" s="467"/>
      <c r="DU14" s="692"/>
      <c r="DV14" s="411"/>
      <c r="DW14" s="431"/>
      <c r="DX14" s="431"/>
      <c r="DY14" s="431"/>
      <c r="DZ14" s="728"/>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8"/>
      <c r="BS15" s="411"/>
      <c r="BT15" s="431"/>
      <c r="BU15" s="431"/>
      <c r="BV15" s="431"/>
      <c r="BW15" s="431"/>
      <c r="BX15" s="431"/>
      <c r="BY15" s="431"/>
      <c r="BZ15" s="431"/>
      <c r="CA15" s="431"/>
      <c r="CB15" s="431"/>
      <c r="CC15" s="431"/>
      <c r="CD15" s="431"/>
      <c r="CE15" s="431"/>
      <c r="CF15" s="431"/>
      <c r="CG15" s="443"/>
      <c r="CH15" s="455"/>
      <c r="CI15" s="467"/>
      <c r="CJ15" s="467"/>
      <c r="CK15" s="467"/>
      <c r="CL15" s="692"/>
      <c r="CM15" s="455"/>
      <c r="CN15" s="467"/>
      <c r="CO15" s="467"/>
      <c r="CP15" s="467"/>
      <c r="CQ15" s="692"/>
      <c r="CR15" s="455"/>
      <c r="CS15" s="467"/>
      <c r="CT15" s="467"/>
      <c r="CU15" s="467"/>
      <c r="CV15" s="692"/>
      <c r="CW15" s="455"/>
      <c r="CX15" s="467"/>
      <c r="CY15" s="467"/>
      <c r="CZ15" s="467"/>
      <c r="DA15" s="692"/>
      <c r="DB15" s="455"/>
      <c r="DC15" s="467"/>
      <c r="DD15" s="467"/>
      <c r="DE15" s="467"/>
      <c r="DF15" s="692"/>
      <c r="DG15" s="455"/>
      <c r="DH15" s="467"/>
      <c r="DI15" s="467"/>
      <c r="DJ15" s="467"/>
      <c r="DK15" s="692"/>
      <c r="DL15" s="455"/>
      <c r="DM15" s="467"/>
      <c r="DN15" s="467"/>
      <c r="DO15" s="467"/>
      <c r="DP15" s="692"/>
      <c r="DQ15" s="455"/>
      <c r="DR15" s="467"/>
      <c r="DS15" s="467"/>
      <c r="DT15" s="467"/>
      <c r="DU15" s="692"/>
      <c r="DV15" s="411"/>
      <c r="DW15" s="431"/>
      <c r="DX15" s="431"/>
      <c r="DY15" s="431"/>
      <c r="DZ15" s="728"/>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8"/>
      <c r="BS16" s="411"/>
      <c r="BT16" s="431"/>
      <c r="BU16" s="431"/>
      <c r="BV16" s="431"/>
      <c r="BW16" s="431"/>
      <c r="BX16" s="431"/>
      <c r="BY16" s="431"/>
      <c r="BZ16" s="431"/>
      <c r="CA16" s="431"/>
      <c r="CB16" s="431"/>
      <c r="CC16" s="431"/>
      <c r="CD16" s="431"/>
      <c r="CE16" s="431"/>
      <c r="CF16" s="431"/>
      <c r="CG16" s="443"/>
      <c r="CH16" s="455"/>
      <c r="CI16" s="467"/>
      <c r="CJ16" s="467"/>
      <c r="CK16" s="467"/>
      <c r="CL16" s="692"/>
      <c r="CM16" s="455"/>
      <c r="CN16" s="467"/>
      <c r="CO16" s="467"/>
      <c r="CP16" s="467"/>
      <c r="CQ16" s="692"/>
      <c r="CR16" s="455"/>
      <c r="CS16" s="467"/>
      <c r="CT16" s="467"/>
      <c r="CU16" s="467"/>
      <c r="CV16" s="692"/>
      <c r="CW16" s="455"/>
      <c r="CX16" s="467"/>
      <c r="CY16" s="467"/>
      <c r="CZ16" s="467"/>
      <c r="DA16" s="692"/>
      <c r="DB16" s="455"/>
      <c r="DC16" s="467"/>
      <c r="DD16" s="467"/>
      <c r="DE16" s="467"/>
      <c r="DF16" s="692"/>
      <c r="DG16" s="455"/>
      <c r="DH16" s="467"/>
      <c r="DI16" s="467"/>
      <c r="DJ16" s="467"/>
      <c r="DK16" s="692"/>
      <c r="DL16" s="455"/>
      <c r="DM16" s="467"/>
      <c r="DN16" s="467"/>
      <c r="DO16" s="467"/>
      <c r="DP16" s="692"/>
      <c r="DQ16" s="455"/>
      <c r="DR16" s="467"/>
      <c r="DS16" s="467"/>
      <c r="DT16" s="467"/>
      <c r="DU16" s="692"/>
      <c r="DV16" s="411"/>
      <c r="DW16" s="431"/>
      <c r="DX16" s="431"/>
      <c r="DY16" s="431"/>
      <c r="DZ16" s="728"/>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8"/>
      <c r="BS17" s="411"/>
      <c r="BT17" s="431"/>
      <c r="BU17" s="431"/>
      <c r="BV17" s="431"/>
      <c r="BW17" s="431"/>
      <c r="BX17" s="431"/>
      <c r="BY17" s="431"/>
      <c r="BZ17" s="431"/>
      <c r="CA17" s="431"/>
      <c r="CB17" s="431"/>
      <c r="CC17" s="431"/>
      <c r="CD17" s="431"/>
      <c r="CE17" s="431"/>
      <c r="CF17" s="431"/>
      <c r="CG17" s="443"/>
      <c r="CH17" s="455"/>
      <c r="CI17" s="467"/>
      <c r="CJ17" s="467"/>
      <c r="CK17" s="467"/>
      <c r="CL17" s="692"/>
      <c r="CM17" s="455"/>
      <c r="CN17" s="467"/>
      <c r="CO17" s="467"/>
      <c r="CP17" s="467"/>
      <c r="CQ17" s="692"/>
      <c r="CR17" s="455"/>
      <c r="CS17" s="467"/>
      <c r="CT17" s="467"/>
      <c r="CU17" s="467"/>
      <c r="CV17" s="692"/>
      <c r="CW17" s="455"/>
      <c r="CX17" s="467"/>
      <c r="CY17" s="467"/>
      <c r="CZ17" s="467"/>
      <c r="DA17" s="692"/>
      <c r="DB17" s="455"/>
      <c r="DC17" s="467"/>
      <c r="DD17" s="467"/>
      <c r="DE17" s="467"/>
      <c r="DF17" s="692"/>
      <c r="DG17" s="455"/>
      <c r="DH17" s="467"/>
      <c r="DI17" s="467"/>
      <c r="DJ17" s="467"/>
      <c r="DK17" s="692"/>
      <c r="DL17" s="455"/>
      <c r="DM17" s="467"/>
      <c r="DN17" s="467"/>
      <c r="DO17" s="467"/>
      <c r="DP17" s="692"/>
      <c r="DQ17" s="455"/>
      <c r="DR17" s="467"/>
      <c r="DS17" s="467"/>
      <c r="DT17" s="467"/>
      <c r="DU17" s="692"/>
      <c r="DV17" s="411"/>
      <c r="DW17" s="431"/>
      <c r="DX17" s="431"/>
      <c r="DY17" s="431"/>
      <c r="DZ17" s="728"/>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8"/>
      <c r="BS18" s="411"/>
      <c r="BT18" s="431"/>
      <c r="BU18" s="431"/>
      <c r="BV18" s="431"/>
      <c r="BW18" s="431"/>
      <c r="BX18" s="431"/>
      <c r="BY18" s="431"/>
      <c r="BZ18" s="431"/>
      <c r="CA18" s="431"/>
      <c r="CB18" s="431"/>
      <c r="CC18" s="431"/>
      <c r="CD18" s="431"/>
      <c r="CE18" s="431"/>
      <c r="CF18" s="431"/>
      <c r="CG18" s="443"/>
      <c r="CH18" s="455"/>
      <c r="CI18" s="467"/>
      <c r="CJ18" s="467"/>
      <c r="CK18" s="467"/>
      <c r="CL18" s="692"/>
      <c r="CM18" s="455"/>
      <c r="CN18" s="467"/>
      <c r="CO18" s="467"/>
      <c r="CP18" s="467"/>
      <c r="CQ18" s="692"/>
      <c r="CR18" s="455"/>
      <c r="CS18" s="467"/>
      <c r="CT18" s="467"/>
      <c r="CU18" s="467"/>
      <c r="CV18" s="692"/>
      <c r="CW18" s="455"/>
      <c r="CX18" s="467"/>
      <c r="CY18" s="467"/>
      <c r="CZ18" s="467"/>
      <c r="DA18" s="692"/>
      <c r="DB18" s="455"/>
      <c r="DC18" s="467"/>
      <c r="DD18" s="467"/>
      <c r="DE18" s="467"/>
      <c r="DF18" s="692"/>
      <c r="DG18" s="455"/>
      <c r="DH18" s="467"/>
      <c r="DI18" s="467"/>
      <c r="DJ18" s="467"/>
      <c r="DK18" s="692"/>
      <c r="DL18" s="455"/>
      <c r="DM18" s="467"/>
      <c r="DN18" s="467"/>
      <c r="DO18" s="467"/>
      <c r="DP18" s="692"/>
      <c r="DQ18" s="455"/>
      <c r="DR18" s="467"/>
      <c r="DS18" s="467"/>
      <c r="DT18" s="467"/>
      <c r="DU18" s="692"/>
      <c r="DV18" s="411"/>
      <c r="DW18" s="431"/>
      <c r="DX18" s="431"/>
      <c r="DY18" s="431"/>
      <c r="DZ18" s="728"/>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8"/>
      <c r="BS19" s="411"/>
      <c r="BT19" s="431"/>
      <c r="BU19" s="431"/>
      <c r="BV19" s="431"/>
      <c r="BW19" s="431"/>
      <c r="BX19" s="431"/>
      <c r="BY19" s="431"/>
      <c r="BZ19" s="431"/>
      <c r="CA19" s="431"/>
      <c r="CB19" s="431"/>
      <c r="CC19" s="431"/>
      <c r="CD19" s="431"/>
      <c r="CE19" s="431"/>
      <c r="CF19" s="431"/>
      <c r="CG19" s="443"/>
      <c r="CH19" s="455"/>
      <c r="CI19" s="467"/>
      <c r="CJ19" s="467"/>
      <c r="CK19" s="467"/>
      <c r="CL19" s="692"/>
      <c r="CM19" s="455"/>
      <c r="CN19" s="467"/>
      <c r="CO19" s="467"/>
      <c r="CP19" s="467"/>
      <c r="CQ19" s="692"/>
      <c r="CR19" s="455"/>
      <c r="CS19" s="467"/>
      <c r="CT19" s="467"/>
      <c r="CU19" s="467"/>
      <c r="CV19" s="692"/>
      <c r="CW19" s="455"/>
      <c r="CX19" s="467"/>
      <c r="CY19" s="467"/>
      <c r="CZ19" s="467"/>
      <c r="DA19" s="692"/>
      <c r="DB19" s="455"/>
      <c r="DC19" s="467"/>
      <c r="DD19" s="467"/>
      <c r="DE19" s="467"/>
      <c r="DF19" s="692"/>
      <c r="DG19" s="455"/>
      <c r="DH19" s="467"/>
      <c r="DI19" s="467"/>
      <c r="DJ19" s="467"/>
      <c r="DK19" s="692"/>
      <c r="DL19" s="455"/>
      <c r="DM19" s="467"/>
      <c r="DN19" s="467"/>
      <c r="DO19" s="467"/>
      <c r="DP19" s="692"/>
      <c r="DQ19" s="455"/>
      <c r="DR19" s="467"/>
      <c r="DS19" s="467"/>
      <c r="DT19" s="467"/>
      <c r="DU19" s="692"/>
      <c r="DV19" s="411"/>
      <c r="DW19" s="431"/>
      <c r="DX19" s="431"/>
      <c r="DY19" s="431"/>
      <c r="DZ19" s="728"/>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8"/>
      <c r="BS20" s="411"/>
      <c r="BT20" s="431"/>
      <c r="BU20" s="431"/>
      <c r="BV20" s="431"/>
      <c r="BW20" s="431"/>
      <c r="BX20" s="431"/>
      <c r="BY20" s="431"/>
      <c r="BZ20" s="431"/>
      <c r="CA20" s="431"/>
      <c r="CB20" s="431"/>
      <c r="CC20" s="431"/>
      <c r="CD20" s="431"/>
      <c r="CE20" s="431"/>
      <c r="CF20" s="431"/>
      <c r="CG20" s="443"/>
      <c r="CH20" s="455"/>
      <c r="CI20" s="467"/>
      <c r="CJ20" s="467"/>
      <c r="CK20" s="467"/>
      <c r="CL20" s="692"/>
      <c r="CM20" s="455"/>
      <c r="CN20" s="467"/>
      <c r="CO20" s="467"/>
      <c r="CP20" s="467"/>
      <c r="CQ20" s="692"/>
      <c r="CR20" s="455"/>
      <c r="CS20" s="467"/>
      <c r="CT20" s="467"/>
      <c r="CU20" s="467"/>
      <c r="CV20" s="692"/>
      <c r="CW20" s="455"/>
      <c r="CX20" s="467"/>
      <c r="CY20" s="467"/>
      <c r="CZ20" s="467"/>
      <c r="DA20" s="692"/>
      <c r="DB20" s="455"/>
      <c r="DC20" s="467"/>
      <c r="DD20" s="467"/>
      <c r="DE20" s="467"/>
      <c r="DF20" s="692"/>
      <c r="DG20" s="455"/>
      <c r="DH20" s="467"/>
      <c r="DI20" s="467"/>
      <c r="DJ20" s="467"/>
      <c r="DK20" s="692"/>
      <c r="DL20" s="455"/>
      <c r="DM20" s="467"/>
      <c r="DN20" s="467"/>
      <c r="DO20" s="467"/>
      <c r="DP20" s="692"/>
      <c r="DQ20" s="455"/>
      <c r="DR20" s="467"/>
      <c r="DS20" s="467"/>
      <c r="DT20" s="467"/>
      <c r="DU20" s="692"/>
      <c r="DV20" s="411"/>
      <c r="DW20" s="431"/>
      <c r="DX20" s="431"/>
      <c r="DY20" s="431"/>
      <c r="DZ20" s="728"/>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8"/>
      <c r="BS21" s="411"/>
      <c r="BT21" s="431"/>
      <c r="BU21" s="431"/>
      <c r="BV21" s="431"/>
      <c r="BW21" s="431"/>
      <c r="BX21" s="431"/>
      <c r="BY21" s="431"/>
      <c r="BZ21" s="431"/>
      <c r="CA21" s="431"/>
      <c r="CB21" s="431"/>
      <c r="CC21" s="431"/>
      <c r="CD21" s="431"/>
      <c r="CE21" s="431"/>
      <c r="CF21" s="431"/>
      <c r="CG21" s="443"/>
      <c r="CH21" s="455"/>
      <c r="CI21" s="467"/>
      <c r="CJ21" s="467"/>
      <c r="CK21" s="467"/>
      <c r="CL21" s="692"/>
      <c r="CM21" s="455"/>
      <c r="CN21" s="467"/>
      <c r="CO21" s="467"/>
      <c r="CP21" s="467"/>
      <c r="CQ21" s="692"/>
      <c r="CR21" s="455"/>
      <c r="CS21" s="467"/>
      <c r="CT21" s="467"/>
      <c r="CU21" s="467"/>
      <c r="CV21" s="692"/>
      <c r="CW21" s="455"/>
      <c r="CX21" s="467"/>
      <c r="CY21" s="467"/>
      <c r="CZ21" s="467"/>
      <c r="DA21" s="692"/>
      <c r="DB21" s="455"/>
      <c r="DC21" s="467"/>
      <c r="DD21" s="467"/>
      <c r="DE21" s="467"/>
      <c r="DF21" s="692"/>
      <c r="DG21" s="455"/>
      <c r="DH21" s="467"/>
      <c r="DI21" s="467"/>
      <c r="DJ21" s="467"/>
      <c r="DK21" s="692"/>
      <c r="DL21" s="455"/>
      <c r="DM21" s="467"/>
      <c r="DN21" s="467"/>
      <c r="DO21" s="467"/>
      <c r="DP21" s="692"/>
      <c r="DQ21" s="455"/>
      <c r="DR21" s="467"/>
      <c r="DS21" s="467"/>
      <c r="DT21" s="467"/>
      <c r="DU21" s="692"/>
      <c r="DV21" s="411"/>
      <c r="DW21" s="431"/>
      <c r="DX21" s="431"/>
      <c r="DY21" s="431"/>
      <c r="DZ21" s="728"/>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458</v>
      </c>
      <c r="BA22" s="605"/>
      <c r="BB22" s="605"/>
      <c r="BC22" s="605"/>
      <c r="BD22" s="616"/>
      <c r="BE22" s="587"/>
      <c r="BF22" s="587"/>
      <c r="BG22" s="587"/>
      <c r="BH22" s="587"/>
      <c r="BI22" s="587"/>
      <c r="BJ22" s="587"/>
      <c r="BK22" s="587"/>
      <c r="BL22" s="587"/>
      <c r="BM22" s="587"/>
      <c r="BN22" s="587"/>
      <c r="BO22" s="587"/>
      <c r="BP22" s="587"/>
      <c r="BQ22" s="384">
        <v>16</v>
      </c>
      <c r="BR22" s="648"/>
      <c r="BS22" s="411"/>
      <c r="BT22" s="431"/>
      <c r="BU22" s="431"/>
      <c r="BV22" s="431"/>
      <c r="BW22" s="431"/>
      <c r="BX22" s="431"/>
      <c r="BY22" s="431"/>
      <c r="BZ22" s="431"/>
      <c r="CA22" s="431"/>
      <c r="CB22" s="431"/>
      <c r="CC22" s="431"/>
      <c r="CD22" s="431"/>
      <c r="CE22" s="431"/>
      <c r="CF22" s="431"/>
      <c r="CG22" s="443"/>
      <c r="CH22" s="455"/>
      <c r="CI22" s="467"/>
      <c r="CJ22" s="467"/>
      <c r="CK22" s="467"/>
      <c r="CL22" s="692"/>
      <c r="CM22" s="455"/>
      <c r="CN22" s="467"/>
      <c r="CO22" s="467"/>
      <c r="CP22" s="467"/>
      <c r="CQ22" s="692"/>
      <c r="CR22" s="455"/>
      <c r="CS22" s="467"/>
      <c r="CT22" s="467"/>
      <c r="CU22" s="467"/>
      <c r="CV22" s="692"/>
      <c r="CW22" s="455"/>
      <c r="CX22" s="467"/>
      <c r="CY22" s="467"/>
      <c r="CZ22" s="467"/>
      <c r="DA22" s="692"/>
      <c r="DB22" s="455"/>
      <c r="DC22" s="467"/>
      <c r="DD22" s="467"/>
      <c r="DE22" s="467"/>
      <c r="DF22" s="692"/>
      <c r="DG22" s="455"/>
      <c r="DH22" s="467"/>
      <c r="DI22" s="467"/>
      <c r="DJ22" s="467"/>
      <c r="DK22" s="692"/>
      <c r="DL22" s="455"/>
      <c r="DM22" s="467"/>
      <c r="DN22" s="467"/>
      <c r="DO22" s="467"/>
      <c r="DP22" s="692"/>
      <c r="DQ22" s="455"/>
      <c r="DR22" s="467"/>
      <c r="DS22" s="467"/>
      <c r="DT22" s="467"/>
      <c r="DU22" s="692"/>
      <c r="DV22" s="411"/>
      <c r="DW22" s="431"/>
      <c r="DX22" s="431"/>
      <c r="DY22" s="431"/>
      <c r="DZ22" s="728"/>
      <c r="EA22" s="587"/>
    </row>
    <row r="23" spans="1:131" s="375" customFormat="1" ht="26.25" customHeight="1">
      <c r="A23" s="385" t="s">
        <v>255</v>
      </c>
      <c r="B23" s="412" t="s">
        <v>115</v>
      </c>
      <c r="C23" s="432"/>
      <c r="D23" s="432"/>
      <c r="E23" s="432"/>
      <c r="F23" s="432"/>
      <c r="G23" s="432"/>
      <c r="H23" s="432"/>
      <c r="I23" s="432"/>
      <c r="J23" s="432"/>
      <c r="K23" s="432"/>
      <c r="L23" s="432"/>
      <c r="M23" s="432"/>
      <c r="N23" s="432"/>
      <c r="O23" s="432"/>
      <c r="P23" s="444"/>
      <c r="Q23" s="451">
        <v>17694</v>
      </c>
      <c r="R23" s="463"/>
      <c r="S23" s="463"/>
      <c r="T23" s="463"/>
      <c r="U23" s="463"/>
      <c r="V23" s="463">
        <v>17139</v>
      </c>
      <c r="W23" s="463"/>
      <c r="X23" s="463"/>
      <c r="Y23" s="463"/>
      <c r="Z23" s="463"/>
      <c r="AA23" s="463">
        <v>555</v>
      </c>
      <c r="AB23" s="463"/>
      <c r="AC23" s="463"/>
      <c r="AD23" s="463"/>
      <c r="AE23" s="505"/>
      <c r="AF23" s="519">
        <v>428</v>
      </c>
      <c r="AG23" s="463"/>
      <c r="AH23" s="463"/>
      <c r="AI23" s="463"/>
      <c r="AJ23" s="537"/>
      <c r="AK23" s="545"/>
      <c r="AL23" s="466"/>
      <c r="AM23" s="466"/>
      <c r="AN23" s="466"/>
      <c r="AO23" s="466"/>
      <c r="AP23" s="463">
        <v>14786</v>
      </c>
      <c r="AQ23" s="463"/>
      <c r="AR23" s="463"/>
      <c r="AS23" s="463"/>
      <c r="AT23" s="463"/>
      <c r="AU23" s="578"/>
      <c r="AV23" s="578"/>
      <c r="AW23" s="578"/>
      <c r="AX23" s="578"/>
      <c r="AY23" s="601"/>
      <c r="AZ23" s="606" t="s">
        <v>207</v>
      </c>
      <c r="BA23" s="614"/>
      <c r="BB23" s="614"/>
      <c r="BC23" s="614"/>
      <c r="BD23" s="617"/>
      <c r="BE23" s="587"/>
      <c r="BF23" s="587"/>
      <c r="BG23" s="587"/>
      <c r="BH23" s="587"/>
      <c r="BI23" s="587"/>
      <c r="BJ23" s="587"/>
      <c r="BK23" s="587"/>
      <c r="BL23" s="587"/>
      <c r="BM23" s="587"/>
      <c r="BN23" s="587"/>
      <c r="BO23" s="587"/>
      <c r="BP23" s="587"/>
      <c r="BQ23" s="384">
        <v>17</v>
      </c>
      <c r="BR23" s="648"/>
      <c r="BS23" s="411"/>
      <c r="BT23" s="431"/>
      <c r="BU23" s="431"/>
      <c r="BV23" s="431"/>
      <c r="BW23" s="431"/>
      <c r="BX23" s="431"/>
      <c r="BY23" s="431"/>
      <c r="BZ23" s="431"/>
      <c r="CA23" s="431"/>
      <c r="CB23" s="431"/>
      <c r="CC23" s="431"/>
      <c r="CD23" s="431"/>
      <c r="CE23" s="431"/>
      <c r="CF23" s="431"/>
      <c r="CG23" s="443"/>
      <c r="CH23" s="455"/>
      <c r="CI23" s="467"/>
      <c r="CJ23" s="467"/>
      <c r="CK23" s="467"/>
      <c r="CL23" s="692"/>
      <c r="CM23" s="455"/>
      <c r="CN23" s="467"/>
      <c r="CO23" s="467"/>
      <c r="CP23" s="467"/>
      <c r="CQ23" s="692"/>
      <c r="CR23" s="455"/>
      <c r="CS23" s="467"/>
      <c r="CT23" s="467"/>
      <c r="CU23" s="467"/>
      <c r="CV23" s="692"/>
      <c r="CW23" s="455"/>
      <c r="CX23" s="467"/>
      <c r="CY23" s="467"/>
      <c r="CZ23" s="467"/>
      <c r="DA23" s="692"/>
      <c r="DB23" s="455"/>
      <c r="DC23" s="467"/>
      <c r="DD23" s="467"/>
      <c r="DE23" s="467"/>
      <c r="DF23" s="692"/>
      <c r="DG23" s="455"/>
      <c r="DH23" s="467"/>
      <c r="DI23" s="467"/>
      <c r="DJ23" s="467"/>
      <c r="DK23" s="692"/>
      <c r="DL23" s="455"/>
      <c r="DM23" s="467"/>
      <c r="DN23" s="467"/>
      <c r="DO23" s="467"/>
      <c r="DP23" s="692"/>
      <c r="DQ23" s="455"/>
      <c r="DR23" s="467"/>
      <c r="DS23" s="467"/>
      <c r="DT23" s="467"/>
      <c r="DU23" s="692"/>
      <c r="DV23" s="411"/>
      <c r="DW23" s="431"/>
      <c r="DX23" s="431"/>
      <c r="DY23" s="431"/>
      <c r="DZ23" s="728"/>
      <c r="EA23" s="587"/>
    </row>
    <row r="24" spans="1:131" s="375" customFormat="1" ht="26.25" customHeight="1">
      <c r="A24" s="386" t="s">
        <v>393</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8"/>
      <c r="BS24" s="411"/>
      <c r="BT24" s="431"/>
      <c r="BU24" s="431"/>
      <c r="BV24" s="431"/>
      <c r="BW24" s="431"/>
      <c r="BX24" s="431"/>
      <c r="BY24" s="431"/>
      <c r="BZ24" s="431"/>
      <c r="CA24" s="431"/>
      <c r="CB24" s="431"/>
      <c r="CC24" s="431"/>
      <c r="CD24" s="431"/>
      <c r="CE24" s="431"/>
      <c r="CF24" s="431"/>
      <c r="CG24" s="443"/>
      <c r="CH24" s="455"/>
      <c r="CI24" s="467"/>
      <c r="CJ24" s="467"/>
      <c r="CK24" s="467"/>
      <c r="CL24" s="692"/>
      <c r="CM24" s="455"/>
      <c r="CN24" s="467"/>
      <c r="CO24" s="467"/>
      <c r="CP24" s="467"/>
      <c r="CQ24" s="692"/>
      <c r="CR24" s="455"/>
      <c r="CS24" s="467"/>
      <c r="CT24" s="467"/>
      <c r="CU24" s="467"/>
      <c r="CV24" s="692"/>
      <c r="CW24" s="455"/>
      <c r="CX24" s="467"/>
      <c r="CY24" s="467"/>
      <c r="CZ24" s="467"/>
      <c r="DA24" s="692"/>
      <c r="DB24" s="455"/>
      <c r="DC24" s="467"/>
      <c r="DD24" s="467"/>
      <c r="DE24" s="467"/>
      <c r="DF24" s="692"/>
      <c r="DG24" s="455"/>
      <c r="DH24" s="467"/>
      <c r="DI24" s="467"/>
      <c r="DJ24" s="467"/>
      <c r="DK24" s="692"/>
      <c r="DL24" s="455"/>
      <c r="DM24" s="467"/>
      <c r="DN24" s="467"/>
      <c r="DO24" s="467"/>
      <c r="DP24" s="692"/>
      <c r="DQ24" s="455"/>
      <c r="DR24" s="467"/>
      <c r="DS24" s="467"/>
      <c r="DT24" s="467"/>
      <c r="DU24" s="692"/>
      <c r="DV24" s="411"/>
      <c r="DW24" s="431"/>
      <c r="DX24" s="431"/>
      <c r="DY24" s="431"/>
      <c r="DZ24" s="728"/>
      <c r="EA24" s="587"/>
    </row>
    <row r="25" spans="1:131" ht="26.25" customHeight="1">
      <c r="A25" s="380" t="s">
        <v>424</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8"/>
      <c r="BS25" s="411"/>
      <c r="BT25" s="431"/>
      <c r="BU25" s="431"/>
      <c r="BV25" s="431"/>
      <c r="BW25" s="431"/>
      <c r="BX25" s="431"/>
      <c r="BY25" s="431"/>
      <c r="BZ25" s="431"/>
      <c r="CA25" s="431"/>
      <c r="CB25" s="431"/>
      <c r="CC25" s="431"/>
      <c r="CD25" s="431"/>
      <c r="CE25" s="431"/>
      <c r="CF25" s="431"/>
      <c r="CG25" s="443"/>
      <c r="CH25" s="455"/>
      <c r="CI25" s="467"/>
      <c r="CJ25" s="467"/>
      <c r="CK25" s="467"/>
      <c r="CL25" s="692"/>
      <c r="CM25" s="455"/>
      <c r="CN25" s="467"/>
      <c r="CO25" s="467"/>
      <c r="CP25" s="467"/>
      <c r="CQ25" s="692"/>
      <c r="CR25" s="455"/>
      <c r="CS25" s="467"/>
      <c r="CT25" s="467"/>
      <c r="CU25" s="467"/>
      <c r="CV25" s="692"/>
      <c r="CW25" s="455"/>
      <c r="CX25" s="467"/>
      <c r="CY25" s="467"/>
      <c r="CZ25" s="467"/>
      <c r="DA25" s="692"/>
      <c r="DB25" s="455"/>
      <c r="DC25" s="467"/>
      <c r="DD25" s="467"/>
      <c r="DE25" s="467"/>
      <c r="DF25" s="692"/>
      <c r="DG25" s="455"/>
      <c r="DH25" s="467"/>
      <c r="DI25" s="467"/>
      <c r="DJ25" s="467"/>
      <c r="DK25" s="692"/>
      <c r="DL25" s="455"/>
      <c r="DM25" s="467"/>
      <c r="DN25" s="467"/>
      <c r="DO25" s="467"/>
      <c r="DP25" s="692"/>
      <c r="DQ25" s="455"/>
      <c r="DR25" s="467"/>
      <c r="DS25" s="467"/>
      <c r="DT25" s="467"/>
      <c r="DU25" s="692"/>
      <c r="DV25" s="411"/>
      <c r="DW25" s="431"/>
      <c r="DX25" s="431"/>
      <c r="DY25" s="431"/>
      <c r="DZ25" s="728"/>
      <c r="EA25" s="376"/>
    </row>
    <row r="26" spans="1:131" ht="26.25" customHeight="1">
      <c r="A26" s="381" t="s">
        <v>447</v>
      </c>
      <c r="B26" s="408"/>
      <c r="C26" s="408"/>
      <c r="D26" s="408"/>
      <c r="E26" s="408"/>
      <c r="F26" s="408"/>
      <c r="G26" s="408"/>
      <c r="H26" s="408"/>
      <c r="I26" s="408"/>
      <c r="J26" s="408"/>
      <c r="K26" s="408"/>
      <c r="L26" s="408"/>
      <c r="M26" s="408"/>
      <c r="N26" s="408"/>
      <c r="O26" s="408"/>
      <c r="P26" s="440"/>
      <c r="Q26" s="446" t="s">
        <v>460</v>
      </c>
      <c r="R26" s="458"/>
      <c r="S26" s="458"/>
      <c r="T26" s="458"/>
      <c r="U26" s="469"/>
      <c r="V26" s="446" t="s">
        <v>461</v>
      </c>
      <c r="W26" s="458"/>
      <c r="X26" s="458"/>
      <c r="Y26" s="458"/>
      <c r="Z26" s="469"/>
      <c r="AA26" s="446" t="s">
        <v>462</v>
      </c>
      <c r="AB26" s="458"/>
      <c r="AC26" s="458"/>
      <c r="AD26" s="458"/>
      <c r="AE26" s="458"/>
      <c r="AF26" s="520" t="s">
        <v>251</v>
      </c>
      <c r="AG26" s="531"/>
      <c r="AH26" s="531"/>
      <c r="AI26" s="531"/>
      <c r="AJ26" s="538"/>
      <c r="AK26" s="458" t="s">
        <v>391</v>
      </c>
      <c r="AL26" s="458"/>
      <c r="AM26" s="458"/>
      <c r="AN26" s="458"/>
      <c r="AO26" s="469"/>
      <c r="AP26" s="446" t="s">
        <v>364</v>
      </c>
      <c r="AQ26" s="458"/>
      <c r="AR26" s="458"/>
      <c r="AS26" s="458"/>
      <c r="AT26" s="469"/>
      <c r="AU26" s="446" t="s">
        <v>463</v>
      </c>
      <c r="AV26" s="458"/>
      <c r="AW26" s="458"/>
      <c r="AX26" s="458"/>
      <c r="AY26" s="469"/>
      <c r="AZ26" s="446" t="s">
        <v>464</v>
      </c>
      <c r="BA26" s="458"/>
      <c r="BB26" s="458"/>
      <c r="BC26" s="458"/>
      <c r="BD26" s="469"/>
      <c r="BE26" s="446" t="s">
        <v>452</v>
      </c>
      <c r="BF26" s="458"/>
      <c r="BG26" s="458"/>
      <c r="BH26" s="458"/>
      <c r="BI26" s="533"/>
      <c r="BJ26" s="389"/>
      <c r="BK26" s="389"/>
      <c r="BL26" s="389"/>
      <c r="BM26" s="389"/>
      <c r="BN26" s="389"/>
      <c r="BO26" s="388"/>
      <c r="BP26" s="388"/>
      <c r="BQ26" s="384">
        <v>20</v>
      </c>
      <c r="BR26" s="648"/>
      <c r="BS26" s="411"/>
      <c r="BT26" s="431"/>
      <c r="BU26" s="431"/>
      <c r="BV26" s="431"/>
      <c r="BW26" s="431"/>
      <c r="BX26" s="431"/>
      <c r="BY26" s="431"/>
      <c r="BZ26" s="431"/>
      <c r="CA26" s="431"/>
      <c r="CB26" s="431"/>
      <c r="CC26" s="431"/>
      <c r="CD26" s="431"/>
      <c r="CE26" s="431"/>
      <c r="CF26" s="431"/>
      <c r="CG26" s="443"/>
      <c r="CH26" s="455"/>
      <c r="CI26" s="467"/>
      <c r="CJ26" s="467"/>
      <c r="CK26" s="467"/>
      <c r="CL26" s="692"/>
      <c r="CM26" s="455"/>
      <c r="CN26" s="467"/>
      <c r="CO26" s="467"/>
      <c r="CP26" s="467"/>
      <c r="CQ26" s="692"/>
      <c r="CR26" s="455"/>
      <c r="CS26" s="467"/>
      <c r="CT26" s="467"/>
      <c r="CU26" s="467"/>
      <c r="CV26" s="692"/>
      <c r="CW26" s="455"/>
      <c r="CX26" s="467"/>
      <c r="CY26" s="467"/>
      <c r="CZ26" s="467"/>
      <c r="DA26" s="692"/>
      <c r="DB26" s="455"/>
      <c r="DC26" s="467"/>
      <c r="DD26" s="467"/>
      <c r="DE26" s="467"/>
      <c r="DF26" s="692"/>
      <c r="DG26" s="455"/>
      <c r="DH26" s="467"/>
      <c r="DI26" s="467"/>
      <c r="DJ26" s="467"/>
      <c r="DK26" s="692"/>
      <c r="DL26" s="455"/>
      <c r="DM26" s="467"/>
      <c r="DN26" s="467"/>
      <c r="DO26" s="467"/>
      <c r="DP26" s="692"/>
      <c r="DQ26" s="455"/>
      <c r="DR26" s="467"/>
      <c r="DS26" s="467"/>
      <c r="DT26" s="467"/>
      <c r="DU26" s="692"/>
      <c r="DV26" s="411"/>
      <c r="DW26" s="431"/>
      <c r="DX26" s="431"/>
      <c r="DY26" s="431"/>
      <c r="DZ26" s="728"/>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8"/>
      <c r="BS27" s="411"/>
      <c r="BT27" s="431"/>
      <c r="BU27" s="431"/>
      <c r="BV27" s="431"/>
      <c r="BW27" s="431"/>
      <c r="BX27" s="431"/>
      <c r="BY27" s="431"/>
      <c r="BZ27" s="431"/>
      <c r="CA27" s="431"/>
      <c r="CB27" s="431"/>
      <c r="CC27" s="431"/>
      <c r="CD27" s="431"/>
      <c r="CE27" s="431"/>
      <c r="CF27" s="431"/>
      <c r="CG27" s="443"/>
      <c r="CH27" s="455"/>
      <c r="CI27" s="467"/>
      <c r="CJ27" s="467"/>
      <c r="CK27" s="467"/>
      <c r="CL27" s="692"/>
      <c r="CM27" s="455"/>
      <c r="CN27" s="467"/>
      <c r="CO27" s="467"/>
      <c r="CP27" s="467"/>
      <c r="CQ27" s="692"/>
      <c r="CR27" s="455"/>
      <c r="CS27" s="467"/>
      <c r="CT27" s="467"/>
      <c r="CU27" s="467"/>
      <c r="CV27" s="692"/>
      <c r="CW27" s="455"/>
      <c r="CX27" s="467"/>
      <c r="CY27" s="467"/>
      <c r="CZ27" s="467"/>
      <c r="DA27" s="692"/>
      <c r="DB27" s="455"/>
      <c r="DC27" s="467"/>
      <c r="DD27" s="467"/>
      <c r="DE27" s="467"/>
      <c r="DF27" s="692"/>
      <c r="DG27" s="455"/>
      <c r="DH27" s="467"/>
      <c r="DI27" s="467"/>
      <c r="DJ27" s="467"/>
      <c r="DK27" s="692"/>
      <c r="DL27" s="455"/>
      <c r="DM27" s="467"/>
      <c r="DN27" s="467"/>
      <c r="DO27" s="467"/>
      <c r="DP27" s="692"/>
      <c r="DQ27" s="455"/>
      <c r="DR27" s="467"/>
      <c r="DS27" s="467"/>
      <c r="DT27" s="467"/>
      <c r="DU27" s="692"/>
      <c r="DV27" s="411"/>
      <c r="DW27" s="431"/>
      <c r="DX27" s="431"/>
      <c r="DY27" s="431"/>
      <c r="DZ27" s="728"/>
      <c r="EA27" s="376"/>
    </row>
    <row r="28" spans="1:131" ht="26.25" customHeight="1">
      <c r="A28" s="387">
        <v>1</v>
      </c>
      <c r="B28" s="410" t="s">
        <v>244</v>
      </c>
      <c r="C28" s="430"/>
      <c r="D28" s="430"/>
      <c r="E28" s="430"/>
      <c r="F28" s="430"/>
      <c r="G28" s="430"/>
      <c r="H28" s="430"/>
      <c r="I28" s="430"/>
      <c r="J28" s="430"/>
      <c r="K28" s="430"/>
      <c r="L28" s="430"/>
      <c r="M28" s="430"/>
      <c r="N28" s="430"/>
      <c r="O28" s="430"/>
      <c r="P28" s="442"/>
      <c r="Q28" s="452">
        <v>2048</v>
      </c>
      <c r="R28" s="464"/>
      <c r="S28" s="464"/>
      <c r="T28" s="464"/>
      <c r="U28" s="464"/>
      <c r="V28" s="464">
        <v>1998</v>
      </c>
      <c r="W28" s="464"/>
      <c r="X28" s="464"/>
      <c r="Y28" s="464"/>
      <c r="Z28" s="464"/>
      <c r="AA28" s="464">
        <v>50</v>
      </c>
      <c r="AB28" s="464"/>
      <c r="AC28" s="464"/>
      <c r="AD28" s="464"/>
      <c r="AE28" s="506"/>
      <c r="AF28" s="522">
        <v>50</v>
      </c>
      <c r="AG28" s="464"/>
      <c r="AH28" s="464"/>
      <c r="AI28" s="464"/>
      <c r="AJ28" s="540"/>
      <c r="AK28" s="546">
        <v>152</v>
      </c>
      <c r="AL28" s="464"/>
      <c r="AM28" s="464"/>
      <c r="AN28" s="464"/>
      <c r="AO28" s="464"/>
      <c r="AP28" s="464" t="s">
        <v>207</v>
      </c>
      <c r="AQ28" s="464"/>
      <c r="AR28" s="464"/>
      <c r="AS28" s="464"/>
      <c r="AT28" s="464"/>
      <c r="AU28" s="464" t="s">
        <v>207</v>
      </c>
      <c r="AV28" s="464"/>
      <c r="AW28" s="464"/>
      <c r="AX28" s="464"/>
      <c r="AY28" s="464"/>
      <c r="AZ28" s="464" t="s">
        <v>207</v>
      </c>
      <c r="BA28" s="464"/>
      <c r="BB28" s="464"/>
      <c r="BC28" s="464"/>
      <c r="BD28" s="464"/>
      <c r="BE28" s="619"/>
      <c r="BF28" s="619"/>
      <c r="BG28" s="619"/>
      <c r="BH28" s="619"/>
      <c r="BI28" s="631"/>
      <c r="BJ28" s="389"/>
      <c r="BK28" s="389"/>
      <c r="BL28" s="389"/>
      <c r="BM28" s="389"/>
      <c r="BN28" s="389"/>
      <c r="BO28" s="388"/>
      <c r="BP28" s="388"/>
      <c r="BQ28" s="384">
        <v>22</v>
      </c>
      <c r="BR28" s="648"/>
      <c r="BS28" s="411"/>
      <c r="BT28" s="431"/>
      <c r="BU28" s="431"/>
      <c r="BV28" s="431"/>
      <c r="BW28" s="431"/>
      <c r="BX28" s="431"/>
      <c r="BY28" s="431"/>
      <c r="BZ28" s="431"/>
      <c r="CA28" s="431"/>
      <c r="CB28" s="431"/>
      <c r="CC28" s="431"/>
      <c r="CD28" s="431"/>
      <c r="CE28" s="431"/>
      <c r="CF28" s="431"/>
      <c r="CG28" s="443"/>
      <c r="CH28" s="455"/>
      <c r="CI28" s="467"/>
      <c r="CJ28" s="467"/>
      <c r="CK28" s="467"/>
      <c r="CL28" s="692"/>
      <c r="CM28" s="455"/>
      <c r="CN28" s="467"/>
      <c r="CO28" s="467"/>
      <c r="CP28" s="467"/>
      <c r="CQ28" s="692"/>
      <c r="CR28" s="455"/>
      <c r="CS28" s="467"/>
      <c r="CT28" s="467"/>
      <c r="CU28" s="467"/>
      <c r="CV28" s="692"/>
      <c r="CW28" s="455"/>
      <c r="CX28" s="467"/>
      <c r="CY28" s="467"/>
      <c r="CZ28" s="467"/>
      <c r="DA28" s="692"/>
      <c r="DB28" s="455"/>
      <c r="DC28" s="467"/>
      <c r="DD28" s="467"/>
      <c r="DE28" s="467"/>
      <c r="DF28" s="692"/>
      <c r="DG28" s="455"/>
      <c r="DH28" s="467"/>
      <c r="DI28" s="467"/>
      <c r="DJ28" s="467"/>
      <c r="DK28" s="692"/>
      <c r="DL28" s="455"/>
      <c r="DM28" s="467"/>
      <c r="DN28" s="467"/>
      <c r="DO28" s="467"/>
      <c r="DP28" s="692"/>
      <c r="DQ28" s="455"/>
      <c r="DR28" s="467"/>
      <c r="DS28" s="467"/>
      <c r="DT28" s="467"/>
      <c r="DU28" s="692"/>
      <c r="DV28" s="411"/>
      <c r="DW28" s="431"/>
      <c r="DX28" s="431"/>
      <c r="DY28" s="431"/>
      <c r="DZ28" s="728"/>
      <c r="EA28" s="376"/>
    </row>
    <row r="29" spans="1:131" ht="26.25" customHeight="1">
      <c r="A29" s="387">
        <v>2</v>
      </c>
      <c r="B29" s="411" t="s">
        <v>326</v>
      </c>
      <c r="C29" s="431"/>
      <c r="D29" s="431"/>
      <c r="E29" s="431"/>
      <c r="F29" s="431"/>
      <c r="G29" s="431"/>
      <c r="H29" s="431"/>
      <c r="I29" s="431"/>
      <c r="J29" s="431"/>
      <c r="K29" s="431"/>
      <c r="L29" s="431"/>
      <c r="M29" s="431"/>
      <c r="N29" s="431"/>
      <c r="O29" s="431"/>
      <c r="P29" s="443"/>
      <c r="Q29" s="449">
        <v>209</v>
      </c>
      <c r="R29" s="461"/>
      <c r="S29" s="461"/>
      <c r="T29" s="461"/>
      <c r="U29" s="461"/>
      <c r="V29" s="461">
        <v>199</v>
      </c>
      <c r="W29" s="461"/>
      <c r="X29" s="461"/>
      <c r="Y29" s="461"/>
      <c r="Z29" s="461"/>
      <c r="AA29" s="461">
        <v>11</v>
      </c>
      <c r="AB29" s="461"/>
      <c r="AC29" s="461"/>
      <c r="AD29" s="461"/>
      <c r="AE29" s="472"/>
      <c r="AF29" s="518">
        <v>11</v>
      </c>
      <c r="AG29" s="467"/>
      <c r="AH29" s="467"/>
      <c r="AI29" s="467"/>
      <c r="AJ29" s="536"/>
      <c r="AK29" s="471">
        <v>74</v>
      </c>
      <c r="AL29" s="461"/>
      <c r="AM29" s="461"/>
      <c r="AN29" s="461"/>
      <c r="AO29" s="461"/>
      <c r="AP29" s="461" t="s">
        <v>207</v>
      </c>
      <c r="AQ29" s="461"/>
      <c r="AR29" s="461"/>
      <c r="AS29" s="461"/>
      <c r="AT29" s="461"/>
      <c r="AU29" s="461" t="s">
        <v>207</v>
      </c>
      <c r="AV29" s="461"/>
      <c r="AW29" s="461"/>
      <c r="AX29" s="461"/>
      <c r="AY29" s="461"/>
      <c r="AZ29" s="461" t="s">
        <v>207</v>
      </c>
      <c r="BA29" s="461"/>
      <c r="BB29" s="461"/>
      <c r="BC29" s="461"/>
      <c r="BD29" s="461"/>
      <c r="BE29" s="576"/>
      <c r="BF29" s="576"/>
      <c r="BG29" s="576"/>
      <c r="BH29" s="576"/>
      <c r="BI29" s="599"/>
      <c r="BJ29" s="389"/>
      <c r="BK29" s="389"/>
      <c r="BL29" s="389"/>
      <c r="BM29" s="389"/>
      <c r="BN29" s="389"/>
      <c r="BO29" s="388"/>
      <c r="BP29" s="388"/>
      <c r="BQ29" s="384">
        <v>23</v>
      </c>
      <c r="BR29" s="648"/>
      <c r="BS29" s="411"/>
      <c r="BT29" s="431"/>
      <c r="BU29" s="431"/>
      <c r="BV29" s="431"/>
      <c r="BW29" s="431"/>
      <c r="BX29" s="431"/>
      <c r="BY29" s="431"/>
      <c r="BZ29" s="431"/>
      <c r="CA29" s="431"/>
      <c r="CB29" s="431"/>
      <c r="CC29" s="431"/>
      <c r="CD29" s="431"/>
      <c r="CE29" s="431"/>
      <c r="CF29" s="431"/>
      <c r="CG29" s="443"/>
      <c r="CH29" s="455"/>
      <c r="CI29" s="467"/>
      <c r="CJ29" s="467"/>
      <c r="CK29" s="467"/>
      <c r="CL29" s="692"/>
      <c r="CM29" s="455"/>
      <c r="CN29" s="467"/>
      <c r="CO29" s="467"/>
      <c r="CP29" s="467"/>
      <c r="CQ29" s="692"/>
      <c r="CR29" s="455"/>
      <c r="CS29" s="467"/>
      <c r="CT29" s="467"/>
      <c r="CU29" s="467"/>
      <c r="CV29" s="692"/>
      <c r="CW29" s="455"/>
      <c r="CX29" s="467"/>
      <c r="CY29" s="467"/>
      <c r="CZ29" s="467"/>
      <c r="DA29" s="692"/>
      <c r="DB29" s="455"/>
      <c r="DC29" s="467"/>
      <c r="DD29" s="467"/>
      <c r="DE29" s="467"/>
      <c r="DF29" s="692"/>
      <c r="DG29" s="455"/>
      <c r="DH29" s="467"/>
      <c r="DI29" s="467"/>
      <c r="DJ29" s="467"/>
      <c r="DK29" s="692"/>
      <c r="DL29" s="455"/>
      <c r="DM29" s="467"/>
      <c r="DN29" s="467"/>
      <c r="DO29" s="467"/>
      <c r="DP29" s="692"/>
      <c r="DQ29" s="455"/>
      <c r="DR29" s="467"/>
      <c r="DS29" s="467"/>
      <c r="DT29" s="467"/>
      <c r="DU29" s="692"/>
      <c r="DV29" s="411"/>
      <c r="DW29" s="431"/>
      <c r="DX29" s="431"/>
      <c r="DY29" s="431"/>
      <c r="DZ29" s="728"/>
      <c r="EA29" s="376"/>
    </row>
    <row r="30" spans="1:131" ht="26.25" customHeight="1">
      <c r="A30" s="387">
        <v>3</v>
      </c>
      <c r="B30" s="411" t="s">
        <v>29</v>
      </c>
      <c r="C30" s="431"/>
      <c r="D30" s="431"/>
      <c r="E30" s="431"/>
      <c r="F30" s="431"/>
      <c r="G30" s="431"/>
      <c r="H30" s="431"/>
      <c r="I30" s="431"/>
      <c r="J30" s="431"/>
      <c r="K30" s="431"/>
      <c r="L30" s="431"/>
      <c r="M30" s="431"/>
      <c r="N30" s="431"/>
      <c r="O30" s="431"/>
      <c r="P30" s="443"/>
      <c r="Q30" s="449">
        <v>3005</v>
      </c>
      <c r="R30" s="461"/>
      <c r="S30" s="461"/>
      <c r="T30" s="461"/>
      <c r="U30" s="461"/>
      <c r="V30" s="461">
        <v>2909</v>
      </c>
      <c r="W30" s="461"/>
      <c r="X30" s="461"/>
      <c r="Y30" s="461"/>
      <c r="Z30" s="461"/>
      <c r="AA30" s="461">
        <v>95</v>
      </c>
      <c r="AB30" s="461"/>
      <c r="AC30" s="461"/>
      <c r="AD30" s="461"/>
      <c r="AE30" s="472"/>
      <c r="AF30" s="518">
        <v>95</v>
      </c>
      <c r="AG30" s="467"/>
      <c r="AH30" s="467"/>
      <c r="AI30" s="467"/>
      <c r="AJ30" s="536"/>
      <c r="AK30" s="471">
        <v>421</v>
      </c>
      <c r="AL30" s="461"/>
      <c r="AM30" s="461"/>
      <c r="AN30" s="461"/>
      <c r="AO30" s="461"/>
      <c r="AP30" s="461" t="s">
        <v>207</v>
      </c>
      <c r="AQ30" s="461"/>
      <c r="AR30" s="461"/>
      <c r="AS30" s="461"/>
      <c r="AT30" s="461"/>
      <c r="AU30" s="461" t="s">
        <v>207</v>
      </c>
      <c r="AV30" s="461"/>
      <c r="AW30" s="461"/>
      <c r="AX30" s="461"/>
      <c r="AY30" s="461"/>
      <c r="AZ30" s="461" t="s">
        <v>207</v>
      </c>
      <c r="BA30" s="461"/>
      <c r="BB30" s="461"/>
      <c r="BC30" s="461"/>
      <c r="BD30" s="461"/>
      <c r="BE30" s="576"/>
      <c r="BF30" s="576"/>
      <c r="BG30" s="576"/>
      <c r="BH30" s="576"/>
      <c r="BI30" s="599"/>
      <c r="BJ30" s="389"/>
      <c r="BK30" s="389"/>
      <c r="BL30" s="389"/>
      <c r="BM30" s="389"/>
      <c r="BN30" s="389"/>
      <c r="BO30" s="388"/>
      <c r="BP30" s="388"/>
      <c r="BQ30" s="384">
        <v>24</v>
      </c>
      <c r="BR30" s="648"/>
      <c r="BS30" s="411"/>
      <c r="BT30" s="431"/>
      <c r="BU30" s="431"/>
      <c r="BV30" s="431"/>
      <c r="BW30" s="431"/>
      <c r="BX30" s="431"/>
      <c r="BY30" s="431"/>
      <c r="BZ30" s="431"/>
      <c r="CA30" s="431"/>
      <c r="CB30" s="431"/>
      <c r="CC30" s="431"/>
      <c r="CD30" s="431"/>
      <c r="CE30" s="431"/>
      <c r="CF30" s="431"/>
      <c r="CG30" s="443"/>
      <c r="CH30" s="455"/>
      <c r="CI30" s="467"/>
      <c r="CJ30" s="467"/>
      <c r="CK30" s="467"/>
      <c r="CL30" s="692"/>
      <c r="CM30" s="455"/>
      <c r="CN30" s="467"/>
      <c r="CO30" s="467"/>
      <c r="CP30" s="467"/>
      <c r="CQ30" s="692"/>
      <c r="CR30" s="455"/>
      <c r="CS30" s="467"/>
      <c r="CT30" s="467"/>
      <c r="CU30" s="467"/>
      <c r="CV30" s="692"/>
      <c r="CW30" s="455"/>
      <c r="CX30" s="467"/>
      <c r="CY30" s="467"/>
      <c r="CZ30" s="467"/>
      <c r="DA30" s="692"/>
      <c r="DB30" s="455"/>
      <c r="DC30" s="467"/>
      <c r="DD30" s="467"/>
      <c r="DE30" s="467"/>
      <c r="DF30" s="692"/>
      <c r="DG30" s="455"/>
      <c r="DH30" s="467"/>
      <c r="DI30" s="467"/>
      <c r="DJ30" s="467"/>
      <c r="DK30" s="692"/>
      <c r="DL30" s="455"/>
      <c r="DM30" s="467"/>
      <c r="DN30" s="467"/>
      <c r="DO30" s="467"/>
      <c r="DP30" s="692"/>
      <c r="DQ30" s="455"/>
      <c r="DR30" s="467"/>
      <c r="DS30" s="467"/>
      <c r="DT30" s="467"/>
      <c r="DU30" s="692"/>
      <c r="DV30" s="411"/>
      <c r="DW30" s="431"/>
      <c r="DX30" s="431"/>
      <c r="DY30" s="431"/>
      <c r="DZ30" s="728"/>
      <c r="EA30" s="376"/>
    </row>
    <row r="31" spans="1:131" ht="26.25" customHeight="1">
      <c r="A31" s="387">
        <v>4</v>
      </c>
      <c r="B31" s="411" t="s">
        <v>232</v>
      </c>
      <c r="C31" s="431"/>
      <c r="D31" s="431"/>
      <c r="E31" s="431"/>
      <c r="F31" s="431"/>
      <c r="G31" s="431"/>
      <c r="H31" s="431"/>
      <c r="I31" s="431"/>
      <c r="J31" s="431"/>
      <c r="K31" s="431"/>
      <c r="L31" s="431"/>
      <c r="M31" s="431"/>
      <c r="N31" s="431"/>
      <c r="O31" s="431"/>
      <c r="P31" s="443"/>
      <c r="Q31" s="449">
        <v>300</v>
      </c>
      <c r="R31" s="461"/>
      <c r="S31" s="461"/>
      <c r="T31" s="461"/>
      <c r="U31" s="461"/>
      <c r="V31" s="461">
        <v>297</v>
      </c>
      <c r="W31" s="461"/>
      <c r="X31" s="461"/>
      <c r="Y31" s="461"/>
      <c r="Z31" s="461"/>
      <c r="AA31" s="461">
        <v>3</v>
      </c>
      <c r="AB31" s="461"/>
      <c r="AC31" s="461"/>
      <c r="AD31" s="461"/>
      <c r="AE31" s="472"/>
      <c r="AF31" s="518">
        <v>3</v>
      </c>
      <c r="AG31" s="467"/>
      <c r="AH31" s="467"/>
      <c r="AI31" s="467"/>
      <c r="AJ31" s="536"/>
      <c r="AK31" s="471">
        <v>96</v>
      </c>
      <c r="AL31" s="461"/>
      <c r="AM31" s="461"/>
      <c r="AN31" s="461"/>
      <c r="AO31" s="461"/>
      <c r="AP31" s="461" t="s">
        <v>207</v>
      </c>
      <c r="AQ31" s="461"/>
      <c r="AR31" s="461"/>
      <c r="AS31" s="461"/>
      <c r="AT31" s="461"/>
      <c r="AU31" s="461" t="s">
        <v>207</v>
      </c>
      <c r="AV31" s="461"/>
      <c r="AW31" s="461"/>
      <c r="AX31" s="461"/>
      <c r="AY31" s="461"/>
      <c r="AZ31" s="461" t="s">
        <v>207</v>
      </c>
      <c r="BA31" s="461"/>
      <c r="BB31" s="461"/>
      <c r="BC31" s="461"/>
      <c r="BD31" s="461"/>
      <c r="BE31" s="576"/>
      <c r="BF31" s="576"/>
      <c r="BG31" s="576"/>
      <c r="BH31" s="576"/>
      <c r="BI31" s="599"/>
      <c r="BJ31" s="389"/>
      <c r="BK31" s="389"/>
      <c r="BL31" s="389"/>
      <c r="BM31" s="389"/>
      <c r="BN31" s="389"/>
      <c r="BO31" s="388"/>
      <c r="BP31" s="388"/>
      <c r="BQ31" s="384">
        <v>25</v>
      </c>
      <c r="BR31" s="648"/>
      <c r="BS31" s="411"/>
      <c r="BT31" s="431"/>
      <c r="BU31" s="431"/>
      <c r="BV31" s="431"/>
      <c r="BW31" s="431"/>
      <c r="BX31" s="431"/>
      <c r="BY31" s="431"/>
      <c r="BZ31" s="431"/>
      <c r="CA31" s="431"/>
      <c r="CB31" s="431"/>
      <c r="CC31" s="431"/>
      <c r="CD31" s="431"/>
      <c r="CE31" s="431"/>
      <c r="CF31" s="431"/>
      <c r="CG31" s="443"/>
      <c r="CH31" s="455"/>
      <c r="CI31" s="467"/>
      <c r="CJ31" s="467"/>
      <c r="CK31" s="467"/>
      <c r="CL31" s="692"/>
      <c r="CM31" s="455"/>
      <c r="CN31" s="467"/>
      <c r="CO31" s="467"/>
      <c r="CP31" s="467"/>
      <c r="CQ31" s="692"/>
      <c r="CR31" s="455"/>
      <c r="CS31" s="467"/>
      <c r="CT31" s="467"/>
      <c r="CU31" s="467"/>
      <c r="CV31" s="692"/>
      <c r="CW31" s="455"/>
      <c r="CX31" s="467"/>
      <c r="CY31" s="467"/>
      <c r="CZ31" s="467"/>
      <c r="DA31" s="692"/>
      <c r="DB31" s="455"/>
      <c r="DC31" s="467"/>
      <c r="DD31" s="467"/>
      <c r="DE31" s="467"/>
      <c r="DF31" s="692"/>
      <c r="DG31" s="455"/>
      <c r="DH31" s="467"/>
      <c r="DI31" s="467"/>
      <c r="DJ31" s="467"/>
      <c r="DK31" s="692"/>
      <c r="DL31" s="455"/>
      <c r="DM31" s="467"/>
      <c r="DN31" s="467"/>
      <c r="DO31" s="467"/>
      <c r="DP31" s="692"/>
      <c r="DQ31" s="455"/>
      <c r="DR31" s="467"/>
      <c r="DS31" s="467"/>
      <c r="DT31" s="467"/>
      <c r="DU31" s="692"/>
      <c r="DV31" s="411"/>
      <c r="DW31" s="431"/>
      <c r="DX31" s="431"/>
      <c r="DY31" s="431"/>
      <c r="DZ31" s="728"/>
      <c r="EA31" s="376"/>
    </row>
    <row r="32" spans="1:131" ht="26.25" customHeight="1">
      <c r="A32" s="387">
        <v>5</v>
      </c>
      <c r="B32" s="411" t="s">
        <v>465</v>
      </c>
      <c r="C32" s="431"/>
      <c r="D32" s="431"/>
      <c r="E32" s="431"/>
      <c r="F32" s="431"/>
      <c r="G32" s="431"/>
      <c r="H32" s="431"/>
      <c r="I32" s="431"/>
      <c r="J32" s="431"/>
      <c r="K32" s="431"/>
      <c r="L32" s="431"/>
      <c r="M32" s="431"/>
      <c r="N32" s="431"/>
      <c r="O32" s="431"/>
      <c r="P32" s="443"/>
      <c r="Q32" s="449">
        <v>559</v>
      </c>
      <c r="R32" s="461"/>
      <c r="S32" s="461"/>
      <c r="T32" s="461"/>
      <c r="U32" s="461"/>
      <c r="V32" s="461">
        <v>451</v>
      </c>
      <c r="W32" s="461"/>
      <c r="X32" s="461"/>
      <c r="Y32" s="461"/>
      <c r="Z32" s="461"/>
      <c r="AA32" s="461">
        <v>108</v>
      </c>
      <c r="AB32" s="461"/>
      <c r="AC32" s="461"/>
      <c r="AD32" s="461"/>
      <c r="AE32" s="472"/>
      <c r="AF32" s="518">
        <v>499</v>
      </c>
      <c r="AG32" s="467"/>
      <c r="AH32" s="467"/>
      <c r="AI32" s="467"/>
      <c r="AJ32" s="536"/>
      <c r="AK32" s="471">
        <v>213</v>
      </c>
      <c r="AL32" s="461"/>
      <c r="AM32" s="461"/>
      <c r="AN32" s="461"/>
      <c r="AO32" s="461"/>
      <c r="AP32" s="461">
        <v>1574</v>
      </c>
      <c r="AQ32" s="461"/>
      <c r="AR32" s="461"/>
      <c r="AS32" s="461"/>
      <c r="AT32" s="461"/>
      <c r="AU32" s="461">
        <v>956</v>
      </c>
      <c r="AV32" s="461"/>
      <c r="AW32" s="461"/>
      <c r="AX32" s="461"/>
      <c r="AY32" s="461"/>
      <c r="AZ32" s="461" t="s">
        <v>207</v>
      </c>
      <c r="BA32" s="461"/>
      <c r="BB32" s="461"/>
      <c r="BC32" s="461"/>
      <c r="BD32" s="461"/>
      <c r="BE32" s="576" t="s">
        <v>466</v>
      </c>
      <c r="BF32" s="576"/>
      <c r="BG32" s="576"/>
      <c r="BH32" s="576"/>
      <c r="BI32" s="599"/>
      <c r="BJ32" s="389"/>
      <c r="BK32" s="389"/>
      <c r="BL32" s="389"/>
      <c r="BM32" s="389"/>
      <c r="BN32" s="389"/>
      <c r="BO32" s="388"/>
      <c r="BP32" s="388"/>
      <c r="BQ32" s="384">
        <v>26</v>
      </c>
      <c r="BR32" s="648"/>
      <c r="BS32" s="411"/>
      <c r="BT32" s="431"/>
      <c r="BU32" s="431"/>
      <c r="BV32" s="431"/>
      <c r="BW32" s="431"/>
      <c r="BX32" s="431"/>
      <c r="BY32" s="431"/>
      <c r="BZ32" s="431"/>
      <c r="CA32" s="431"/>
      <c r="CB32" s="431"/>
      <c r="CC32" s="431"/>
      <c r="CD32" s="431"/>
      <c r="CE32" s="431"/>
      <c r="CF32" s="431"/>
      <c r="CG32" s="443"/>
      <c r="CH32" s="455"/>
      <c r="CI32" s="467"/>
      <c r="CJ32" s="467"/>
      <c r="CK32" s="467"/>
      <c r="CL32" s="692"/>
      <c r="CM32" s="455"/>
      <c r="CN32" s="467"/>
      <c r="CO32" s="467"/>
      <c r="CP32" s="467"/>
      <c r="CQ32" s="692"/>
      <c r="CR32" s="455"/>
      <c r="CS32" s="467"/>
      <c r="CT32" s="467"/>
      <c r="CU32" s="467"/>
      <c r="CV32" s="692"/>
      <c r="CW32" s="455"/>
      <c r="CX32" s="467"/>
      <c r="CY32" s="467"/>
      <c r="CZ32" s="467"/>
      <c r="DA32" s="692"/>
      <c r="DB32" s="455"/>
      <c r="DC32" s="467"/>
      <c r="DD32" s="467"/>
      <c r="DE32" s="467"/>
      <c r="DF32" s="692"/>
      <c r="DG32" s="455"/>
      <c r="DH32" s="467"/>
      <c r="DI32" s="467"/>
      <c r="DJ32" s="467"/>
      <c r="DK32" s="692"/>
      <c r="DL32" s="455"/>
      <c r="DM32" s="467"/>
      <c r="DN32" s="467"/>
      <c r="DO32" s="467"/>
      <c r="DP32" s="692"/>
      <c r="DQ32" s="455"/>
      <c r="DR32" s="467"/>
      <c r="DS32" s="467"/>
      <c r="DT32" s="467"/>
      <c r="DU32" s="692"/>
      <c r="DV32" s="411"/>
      <c r="DW32" s="431"/>
      <c r="DX32" s="431"/>
      <c r="DY32" s="431"/>
      <c r="DZ32" s="728"/>
      <c r="EA32" s="376"/>
    </row>
    <row r="33" spans="1:131" ht="26.25" customHeight="1">
      <c r="A33" s="387">
        <v>6</v>
      </c>
      <c r="B33" s="411" t="s">
        <v>467</v>
      </c>
      <c r="C33" s="431"/>
      <c r="D33" s="431"/>
      <c r="E33" s="431"/>
      <c r="F33" s="431"/>
      <c r="G33" s="431"/>
      <c r="H33" s="431"/>
      <c r="I33" s="431"/>
      <c r="J33" s="431"/>
      <c r="K33" s="431"/>
      <c r="L33" s="431"/>
      <c r="M33" s="431"/>
      <c r="N33" s="431"/>
      <c r="O33" s="431"/>
      <c r="P33" s="443"/>
      <c r="Q33" s="449">
        <v>109</v>
      </c>
      <c r="R33" s="461"/>
      <c r="S33" s="461"/>
      <c r="T33" s="461"/>
      <c r="U33" s="461"/>
      <c r="V33" s="461">
        <v>101</v>
      </c>
      <c r="W33" s="461"/>
      <c r="X33" s="461"/>
      <c r="Y33" s="461"/>
      <c r="Z33" s="461"/>
      <c r="AA33" s="461">
        <v>8</v>
      </c>
      <c r="AB33" s="461"/>
      <c r="AC33" s="461"/>
      <c r="AD33" s="461"/>
      <c r="AE33" s="472"/>
      <c r="AF33" s="518">
        <v>8</v>
      </c>
      <c r="AG33" s="467"/>
      <c r="AH33" s="467"/>
      <c r="AI33" s="467"/>
      <c r="AJ33" s="536"/>
      <c r="AK33" s="471">
        <v>0</v>
      </c>
      <c r="AL33" s="461"/>
      <c r="AM33" s="461"/>
      <c r="AN33" s="461"/>
      <c r="AO33" s="461"/>
      <c r="AP33" s="461">
        <v>156</v>
      </c>
      <c r="AQ33" s="461"/>
      <c r="AR33" s="461"/>
      <c r="AS33" s="461"/>
      <c r="AT33" s="461"/>
      <c r="AU33" s="461">
        <v>0</v>
      </c>
      <c r="AV33" s="461"/>
      <c r="AW33" s="461"/>
      <c r="AX33" s="461"/>
      <c r="AY33" s="461"/>
      <c r="AZ33" s="461" t="s">
        <v>207</v>
      </c>
      <c r="BA33" s="461"/>
      <c r="BB33" s="461"/>
      <c r="BC33" s="461"/>
      <c r="BD33" s="461"/>
      <c r="BE33" s="576" t="s">
        <v>24</v>
      </c>
      <c r="BF33" s="576"/>
      <c r="BG33" s="576"/>
      <c r="BH33" s="576"/>
      <c r="BI33" s="599"/>
      <c r="BJ33" s="389"/>
      <c r="BK33" s="389"/>
      <c r="BL33" s="389"/>
      <c r="BM33" s="389"/>
      <c r="BN33" s="389"/>
      <c r="BO33" s="388"/>
      <c r="BP33" s="388"/>
      <c r="BQ33" s="384">
        <v>27</v>
      </c>
      <c r="BR33" s="648"/>
      <c r="BS33" s="411"/>
      <c r="BT33" s="431"/>
      <c r="BU33" s="431"/>
      <c r="BV33" s="431"/>
      <c r="BW33" s="431"/>
      <c r="BX33" s="431"/>
      <c r="BY33" s="431"/>
      <c r="BZ33" s="431"/>
      <c r="CA33" s="431"/>
      <c r="CB33" s="431"/>
      <c r="CC33" s="431"/>
      <c r="CD33" s="431"/>
      <c r="CE33" s="431"/>
      <c r="CF33" s="431"/>
      <c r="CG33" s="443"/>
      <c r="CH33" s="455"/>
      <c r="CI33" s="467"/>
      <c r="CJ33" s="467"/>
      <c r="CK33" s="467"/>
      <c r="CL33" s="692"/>
      <c r="CM33" s="455"/>
      <c r="CN33" s="467"/>
      <c r="CO33" s="467"/>
      <c r="CP33" s="467"/>
      <c r="CQ33" s="692"/>
      <c r="CR33" s="455"/>
      <c r="CS33" s="467"/>
      <c r="CT33" s="467"/>
      <c r="CU33" s="467"/>
      <c r="CV33" s="692"/>
      <c r="CW33" s="455"/>
      <c r="CX33" s="467"/>
      <c r="CY33" s="467"/>
      <c r="CZ33" s="467"/>
      <c r="DA33" s="692"/>
      <c r="DB33" s="455"/>
      <c r="DC33" s="467"/>
      <c r="DD33" s="467"/>
      <c r="DE33" s="467"/>
      <c r="DF33" s="692"/>
      <c r="DG33" s="455"/>
      <c r="DH33" s="467"/>
      <c r="DI33" s="467"/>
      <c r="DJ33" s="467"/>
      <c r="DK33" s="692"/>
      <c r="DL33" s="455"/>
      <c r="DM33" s="467"/>
      <c r="DN33" s="467"/>
      <c r="DO33" s="467"/>
      <c r="DP33" s="692"/>
      <c r="DQ33" s="455"/>
      <c r="DR33" s="467"/>
      <c r="DS33" s="467"/>
      <c r="DT33" s="467"/>
      <c r="DU33" s="692"/>
      <c r="DV33" s="411"/>
      <c r="DW33" s="431"/>
      <c r="DX33" s="431"/>
      <c r="DY33" s="431"/>
      <c r="DZ33" s="728"/>
      <c r="EA33" s="376"/>
    </row>
    <row r="34" spans="1:131" ht="26.25" customHeight="1">
      <c r="A34" s="387">
        <v>7</v>
      </c>
      <c r="B34" s="411" t="s">
        <v>469</v>
      </c>
      <c r="C34" s="431"/>
      <c r="D34" s="431"/>
      <c r="E34" s="431"/>
      <c r="F34" s="431"/>
      <c r="G34" s="431"/>
      <c r="H34" s="431"/>
      <c r="I34" s="431"/>
      <c r="J34" s="431"/>
      <c r="K34" s="431"/>
      <c r="L34" s="431"/>
      <c r="M34" s="431"/>
      <c r="N34" s="431"/>
      <c r="O34" s="431"/>
      <c r="P34" s="443"/>
      <c r="Q34" s="449">
        <v>379</v>
      </c>
      <c r="R34" s="461"/>
      <c r="S34" s="461"/>
      <c r="T34" s="461"/>
      <c r="U34" s="461"/>
      <c r="V34" s="461">
        <v>374</v>
      </c>
      <c r="W34" s="461"/>
      <c r="X34" s="461"/>
      <c r="Y34" s="461"/>
      <c r="Z34" s="461"/>
      <c r="AA34" s="461">
        <v>5</v>
      </c>
      <c r="AB34" s="461"/>
      <c r="AC34" s="461"/>
      <c r="AD34" s="461"/>
      <c r="AE34" s="472"/>
      <c r="AF34" s="518">
        <v>1</v>
      </c>
      <c r="AG34" s="467"/>
      <c r="AH34" s="467"/>
      <c r="AI34" s="467"/>
      <c r="AJ34" s="536"/>
      <c r="AK34" s="471">
        <v>311</v>
      </c>
      <c r="AL34" s="461"/>
      <c r="AM34" s="461"/>
      <c r="AN34" s="461"/>
      <c r="AO34" s="461"/>
      <c r="AP34" s="461">
        <v>1433</v>
      </c>
      <c r="AQ34" s="461"/>
      <c r="AR34" s="461"/>
      <c r="AS34" s="461"/>
      <c r="AT34" s="461"/>
      <c r="AU34" s="461">
        <v>1433</v>
      </c>
      <c r="AV34" s="461"/>
      <c r="AW34" s="461"/>
      <c r="AX34" s="461"/>
      <c r="AY34" s="461"/>
      <c r="AZ34" s="461">
        <v>0</v>
      </c>
      <c r="BA34" s="461"/>
      <c r="BB34" s="461"/>
      <c r="BC34" s="461"/>
      <c r="BD34" s="461"/>
      <c r="BE34" s="576" t="s">
        <v>24</v>
      </c>
      <c r="BF34" s="576"/>
      <c r="BG34" s="576"/>
      <c r="BH34" s="576"/>
      <c r="BI34" s="599"/>
      <c r="BJ34" s="389"/>
      <c r="BK34" s="389"/>
      <c r="BL34" s="389"/>
      <c r="BM34" s="389"/>
      <c r="BN34" s="389"/>
      <c r="BO34" s="388"/>
      <c r="BP34" s="388"/>
      <c r="BQ34" s="384">
        <v>28</v>
      </c>
      <c r="BR34" s="648"/>
      <c r="BS34" s="411"/>
      <c r="BT34" s="431"/>
      <c r="BU34" s="431"/>
      <c r="BV34" s="431"/>
      <c r="BW34" s="431"/>
      <c r="BX34" s="431"/>
      <c r="BY34" s="431"/>
      <c r="BZ34" s="431"/>
      <c r="CA34" s="431"/>
      <c r="CB34" s="431"/>
      <c r="CC34" s="431"/>
      <c r="CD34" s="431"/>
      <c r="CE34" s="431"/>
      <c r="CF34" s="431"/>
      <c r="CG34" s="443"/>
      <c r="CH34" s="455"/>
      <c r="CI34" s="467"/>
      <c r="CJ34" s="467"/>
      <c r="CK34" s="467"/>
      <c r="CL34" s="692"/>
      <c r="CM34" s="455"/>
      <c r="CN34" s="467"/>
      <c r="CO34" s="467"/>
      <c r="CP34" s="467"/>
      <c r="CQ34" s="692"/>
      <c r="CR34" s="455"/>
      <c r="CS34" s="467"/>
      <c r="CT34" s="467"/>
      <c r="CU34" s="467"/>
      <c r="CV34" s="692"/>
      <c r="CW34" s="455"/>
      <c r="CX34" s="467"/>
      <c r="CY34" s="467"/>
      <c r="CZ34" s="467"/>
      <c r="DA34" s="692"/>
      <c r="DB34" s="455"/>
      <c r="DC34" s="467"/>
      <c r="DD34" s="467"/>
      <c r="DE34" s="467"/>
      <c r="DF34" s="692"/>
      <c r="DG34" s="455"/>
      <c r="DH34" s="467"/>
      <c r="DI34" s="467"/>
      <c r="DJ34" s="467"/>
      <c r="DK34" s="692"/>
      <c r="DL34" s="455"/>
      <c r="DM34" s="467"/>
      <c r="DN34" s="467"/>
      <c r="DO34" s="467"/>
      <c r="DP34" s="692"/>
      <c r="DQ34" s="455"/>
      <c r="DR34" s="467"/>
      <c r="DS34" s="467"/>
      <c r="DT34" s="467"/>
      <c r="DU34" s="692"/>
      <c r="DV34" s="411"/>
      <c r="DW34" s="431"/>
      <c r="DX34" s="431"/>
      <c r="DY34" s="431"/>
      <c r="DZ34" s="728"/>
      <c r="EA34" s="376"/>
    </row>
    <row r="35" spans="1:131" ht="26.25" customHeight="1">
      <c r="A35" s="387">
        <v>8</v>
      </c>
      <c r="B35" s="411" t="s">
        <v>51</v>
      </c>
      <c r="C35" s="431"/>
      <c r="D35" s="431"/>
      <c r="E35" s="431"/>
      <c r="F35" s="431"/>
      <c r="G35" s="431"/>
      <c r="H35" s="431"/>
      <c r="I35" s="431"/>
      <c r="J35" s="431"/>
      <c r="K35" s="431"/>
      <c r="L35" s="431"/>
      <c r="M35" s="431"/>
      <c r="N35" s="431"/>
      <c r="O35" s="431"/>
      <c r="P35" s="443"/>
      <c r="Q35" s="449">
        <v>704</v>
      </c>
      <c r="R35" s="461"/>
      <c r="S35" s="461"/>
      <c r="T35" s="461"/>
      <c r="U35" s="461"/>
      <c r="V35" s="461">
        <v>694</v>
      </c>
      <c r="W35" s="461"/>
      <c r="X35" s="461"/>
      <c r="Y35" s="461"/>
      <c r="Z35" s="461"/>
      <c r="AA35" s="461">
        <v>10</v>
      </c>
      <c r="AB35" s="461"/>
      <c r="AC35" s="461"/>
      <c r="AD35" s="461"/>
      <c r="AE35" s="472"/>
      <c r="AF35" s="518">
        <v>3</v>
      </c>
      <c r="AG35" s="467"/>
      <c r="AH35" s="467"/>
      <c r="AI35" s="467"/>
      <c r="AJ35" s="536"/>
      <c r="AK35" s="471">
        <v>418</v>
      </c>
      <c r="AL35" s="461"/>
      <c r="AM35" s="461"/>
      <c r="AN35" s="461"/>
      <c r="AO35" s="461"/>
      <c r="AP35" s="461">
        <v>2499</v>
      </c>
      <c r="AQ35" s="461"/>
      <c r="AR35" s="461"/>
      <c r="AS35" s="461"/>
      <c r="AT35" s="461"/>
      <c r="AU35" s="461">
        <v>2251</v>
      </c>
      <c r="AV35" s="461"/>
      <c r="AW35" s="461"/>
      <c r="AX35" s="461"/>
      <c r="AY35" s="461"/>
      <c r="AZ35" s="461" t="s">
        <v>207</v>
      </c>
      <c r="BA35" s="461"/>
      <c r="BB35" s="461"/>
      <c r="BC35" s="461"/>
      <c r="BD35" s="461"/>
      <c r="BE35" s="576" t="s">
        <v>24</v>
      </c>
      <c r="BF35" s="576"/>
      <c r="BG35" s="576"/>
      <c r="BH35" s="576"/>
      <c r="BI35" s="599"/>
      <c r="BJ35" s="389"/>
      <c r="BK35" s="389"/>
      <c r="BL35" s="389"/>
      <c r="BM35" s="389"/>
      <c r="BN35" s="389"/>
      <c r="BO35" s="388"/>
      <c r="BP35" s="388"/>
      <c r="BQ35" s="384">
        <v>29</v>
      </c>
      <c r="BR35" s="648"/>
      <c r="BS35" s="411"/>
      <c r="BT35" s="431"/>
      <c r="BU35" s="431"/>
      <c r="BV35" s="431"/>
      <c r="BW35" s="431"/>
      <c r="BX35" s="431"/>
      <c r="BY35" s="431"/>
      <c r="BZ35" s="431"/>
      <c r="CA35" s="431"/>
      <c r="CB35" s="431"/>
      <c r="CC35" s="431"/>
      <c r="CD35" s="431"/>
      <c r="CE35" s="431"/>
      <c r="CF35" s="431"/>
      <c r="CG35" s="443"/>
      <c r="CH35" s="455"/>
      <c r="CI35" s="467"/>
      <c r="CJ35" s="467"/>
      <c r="CK35" s="467"/>
      <c r="CL35" s="692"/>
      <c r="CM35" s="455"/>
      <c r="CN35" s="467"/>
      <c r="CO35" s="467"/>
      <c r="CP35" s="467"/>
      <c r="CQ35" s="692"/>
      <c r="CR35" s="455"/>
      <c r="CS35" s="467"/>
      <c r="CT35" s="467"/>
      <c r="CU35" s="467"/>
      <c r="CV35" s="692"/>
      <c r="CW35" s="455"/>
      <c r="CX35" s="467"/>
      <c r="CY35" s="467"/>
      <c r="CZ35" s="467"/>
      <c r="DA35" s="692"/>
      <c r="DB35" s="455"/>
      <c r="DC35" s="467"/>
      <c r="DD35" s="467"/>
      <c r="DE35" s="467"/>
      <c r="DF35" s="692"/>
      <c r="DG35" s="455"/>
      <c r="DH35" s="467"/>
      <c r="DI35" s="467"/>
      <c r="DJ35" s="467"/>
      <c r="DK35" s="692"/>
      <c r="DL35" s="455"/>
      <c r="DM35" s="467"/>
      <c r="DN35" s="467"/>
      <c r="DO35" s="467"/>
      <c r="DP35" s="692"/>
      <c r="DQ35" s="455"/>
      <c r="DR35" s="467"/>
      <c r="DS35" s="467"/>
      <c r="DT35" s="467"/>
      <c r="DU35" s="692"/>
      <c r="DV35" s="411"/>
      <c r="DW35" s="431"/>
      <c r="DX35" s="431"/>
      <c r="DY35" s="431"/>
      <c r="DZ35" s="728"/>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7"/>
      <c r="BA36" s="607"/>
      <c r="BB36" s="607"/>
      <c r="BC36" s="607"/>
      <c r="BD36" s="607"/>
      <c r="BE36" s="576"/>
      <c r="BF36" s="576"/>
      <c r="BG36" s="576"/>
      <c r="BH36" s="576"/>
      <c r="BI36" s="599"/>
      <c r="BJ36" s="389"/>
      <c r="BK36" s="389"/>
      <c r="BL36" s="389"/>
      <c r="BM36" s="389"/>
      <c r="BN36" s="389"/>
      <c r="BO36" s="388"/>
      <c r="BP36" s="388"/>
      <c r="BQ36" s="384">
        <v>30</v>
      </c>
      <c r="BR36" s="648"/>
      <c r="BS36" s="411"/>
      <c r="BT36" s="431"/>
      <c r="BU36" s="431"/>
      <c r="BV36" s="431"/>
      <c r="BW36" s="431"/>
      <c r="BX36" s="431"/>
      <c r="BY36" s="431"/>
      <c r="BZ36" s="431"/>
      <c r="CA36" s="431"/>
      <c r="CB36" s="431"/>
      <c r="CC36" s="431"/>
      <c r="CD36" s="431"/>
      <c r="CE36" s="431"/>
      <c r="CF36" s="431"/>
      <c r="CG36" s="443"/>
      <c r="CH36" s="455"/>
      <c r="CI36" s="467"/>
      <c r="CJ36" s="467"/>
      <c r="CK36" s="467"/>
      <c r="CL36" s="692"/>
      <c r="CM36" s="455"/>
      <c r="CN36" s="467"/>
      <c r="CO36" s="467"/>
      <c r="CP36" s="467"/>
      <c r="CQ36" s="692"/>
      <c r="CR36" s="455"/>
      <c r="CS36" s="467"/>
      <c r="CT36" s="467"/>
      <c r="CU36" s="467"/>
      <c r="CV36" s="692"/>
      <c r="CW36" s="455"/>
      <c r="CX36" s="467"/>
      <c r="CY36" s="467"/>
      <c r="CZ36" s="467"/>
      <c r="DA36" s="692"/>
      <c r="DB36" s="455"/>
      <c r="DC36" s="467"/>
      <c r="DD36" s="467"/>
      <c r="DE36" s="467"/>
      <c r="DF36" s="692"/>
      <c r="DG36" s="455"/>
      <c r="DH36" s="467"/>
      <c r="DI36" s="467"/>
      <c r="DJ36" s="467"/>
      <c r="DK36" s="692"/>
      <c r="DL36" s="455"/>
      <c r="DM36" s="467"/>
      <c r="DN36" s="467"/>
      <c r="DO36" s="467"/>
      <c r="DP36" s="692"/>
      <c r="DQ36" s="455"/>
      <c r="DR36" s="467"/>
      <c r="DS36" s="467"/>
      <c r="DT36" s="467"/>
      <c r="DU36" s="692"/>
      <c r="DV36" s="411"/>
      <c r="DW36" s="431"/>
      <c r="DX36" s="431"/>
      <c r="DY36" s="431"/>
      <c r="DZ36" s="728"/>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7"/>
      <c r="BA37" s="607"/>
      <c r="BB37" s="607"/>
      <c r="BC37" s="607"/>
      <c r="BD37" s="607"/>
      <c r="BE37" s="576"/>
      <c r="BF37" s="576"/>
      <c r="BG37" s="576"/>
      <c r="BH37" s="576"/>
      <c r="BI37" s="599"/>
      <c r="BJ37" s="389"/>
      <c r="BK37" s="389"/>
      <c r="BL37" s="389"/>
      <c r="BM37" s="389"/>
      <c r="BN37" s="389"/>
      <c r="BO37" s="388"/>
      <c r="BP37" s="388"/>
      <c r="BQ37" s="384">
        <v>31</v>
      </c>
      <c r="BR37" s="648"/>
      <c r="BS37" s="411"/>
      <c r="BT37" s="431"/>
      <c r="BU37" s="431"/>
      <c r="BV37" s="431"/>
      <c r="BW37" s="431"/>
      <c r="BX37" s="431"/>
      <c r="BY37" s="431"/>
      <c r="BZ37" s="431"/>
      <c r="CA37" s="431"/>
      <c r="CB37" s="431"/>
      <c r="CC37" s="431"/>
      <c r="CD37" s="431"/>
      <c r="CE37" s="431"/>
      <c r="CF37" s="431"/>
      <c r="CG37" s="443"/>
      <c r="CH37" s="455"/>
      <c r="CI37" s="467"/>
      <c r="CJ37" s="467"/>
      <c r="CK37" s="467"/>
      <c r="CL37" s="692"/>
      <c r="CM37" s="455"/>
      <c r="CN37" s="467"/>
      <c r="CO37" s="467"/>
      <c r="CP37" s="467"/>
      <c r="CQ37" s="692"/>
      <c r="CR37" s="455"/>
      <c r="CS37" s="467"/>
      <c r="CT37" s="467"/>
      <c r="CU37" s="467"/>
      <c r="CV37" s="692"/>
      <c r="CW37" s="455"/>
      <c r="CX37" s="467"/>
      <c r="CY37" s="467"/>
      <c r="CZ37" s="467"/>
      <c r="DA37" s="692"/>
      <c r="DB37" s="455"/>
      <c r="DC37" s="467"/>
      <c r="DD37" s="467"/>
      <c r="DE37" s="467"/>
      <c r="DF37" s="692"/>
      <c r="DG37" s="455"/>
      <c r="DH37" s="467"/>
      <c r="DI37" s="467"/>
      <c r="DJ37" s="467"/>
      <c r="DK37" s="692"/>
      <c r="DL37" s="455"/>
      <c r="DM37" s="467"/>
      <c r="DN37" s="467"/>
      <c r="DO37" s="467"/>
      <c r="DP37" s="692"/>
      <c r="DQ37" s="455"/>
      <c r="DR37" s="467"/>
      <c r="DS37" s="467"/>
      <c r="DT37" s="467"/>
      <c r="DU37" s="692"/>
      <c r="DV37" s="411"/>
      <c r="DW37" s="431"/>
      <c r="DX37" s="431"/>
      <c r="DY37" s="431"/>
      <c r="DZ37" s="728"/>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7"/>
      <c r="BA38" s="607"/>
      <c r="BB38" s="607"/>
      <c r="BC38" s="607"/>
      <c r="BD38" s="607"/>
      <c r="BE38" s="576"/>
      <c r="BF38" s="576"/>
      <c r="BG38" s="576"/>
      <c r="BH38" s="576"/>
      <c r="BI38" s="599"/>
      <c r="BJ38" s="389"/>
      <c r="BK38" s="389"/>
      <c r="BL38" s="389"/>
      <c r="BM38" s="389"/>
      <c r="BN38" s="389"/>
      <c r="BO38" s="388"/>
      <c r="BP38" s="388"/>
      <c r="BQ38" s="384">
        <v>32</v>
      </c>
      <c r="BR38" s="648"/>
      <c r="BS38" s="411"/>
      <c r="BT38" s="431"/>
      <c r="BU38" s="431"/>
      <c r="BV38" s="431"/>
      <c r="BW38" s="431"/>
      <c r="BX38" s="431"/>
      <c r="BY38" s="431"/>
      <c r="BZ38" s="431"/>
      <c r="CA38" s="431"/>
      <c r="CB38" s="431"/>
      <c r="CC38" s="431"/>
      <c r="CD38" s="431"/>
      <c r="CE38" s="431"/>
      <c r="CF38" s="431"/>
      <c r="CG38" s="443"/>
      <c r="CH38" s="455"/>
      <c r="CI38" s="467"/>
      <c r="CJ38" s="467"/>
      <c r="CK38" s="467"/>
      <c r="CL38" s="692"/>
      <c r="CM38" s="455"/>
      <c r="CN38" s="467"/>
      <c r="CO38" s="467"/>
      <c r="CP38" s="467"/>
      <c r="CQ38" s="692"/>
      <c r="CR38" s="455"/>
      <c r="CS38" s="467"/>
      <c r="CT38" s="467"/>
      <c r="CU38" s="467"/>
      <c r="CV38" s="692"/>
      <c r="CW38" s="455"/>
      <c r="CX38" s="467"/>
      <c r="CY38" s="467"/>
      <c r="CZ38" s="467"/>
      <c r="DA38" s="692"/>
      <c r="DB38" s="455"/>
      <c r="DC38" s="467"/>
      <c r="DD38" s="467"/>
      <c r="DE38" s="467"/>
      <c r="DF38" s="692"/>
      <c r="DG38" s="455"/>
      <c r="DH38" s="467"/>
      <c r="DI38" s="467"/>
      <c r="DJ38" s="467"/>
      <c r="DK38" s="692"/>
      <c r="DL38" s="455"/>
      <c r="DM38" s="467"/>
      <c r="DN38" s="467"/>
      <c r="DO38" s="467"/>
      <c r="DP38" s="692"/>
      <c r="DQ38" s="455"/>
      <c r="DR38" s="467"/>
      <c r="DS38" s="467"/>
      <c r="DT38" s="467"/>
      <c r="DU38" s="692"/>
      <c r="DV38" s="411"/>
      <c r="DW38" s="431"/>
      <c r="DX38" s="431"/>
      <c r="DY38" s="431"/>
      <c r="DZ38" s="728"/>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7"/>
      <c r="BA39" s="607"/>
      <c r="BB39" s="607"/>
      <c r="BC39" s="607"/>
      <c r="BD39" s="607"/>
      <c r="BE39" s="576"/>
      <c r="BF39" s="576"/>
      <c r="BG39" s="576"/>
      <c r="BH39" s="576"/>
      <c r="BI39" s="599"/>
      <c r="BJ39" s="389"/>
      <c r="BK39" s="389"/>
      <c r="BL39" s="389"/>
      <c r="BM39" s="389"/>
      <c r="BN39" s="389"/>
      <c r="BO39" s="388"/>
      <c r="BP39" s="388"/>
      <c r="BQ39" s="384">
        <v>33</v>
      </c>
      <c r="BR39" s="648"/>
      <c r="BS39" s="411"/>
      <c r="BT39" s="431"/>
      <c r="BU39" s="431"/>
      <c r="BV39" s="431"/>
      <c r="BW39" s="431"/>
      <c r="BX39" s="431"/>
      <c r="BY39" s="431"/>
      <c r="BZ39" s="431"/>
      <c r="CA39" s="431"/>
      <c r="CB39" s="431"/>
      <c r="CC39" s="431"/>
      <c r="CD39" s="431"/>
      <c r="CE39" s="431"/>
      <c r="CF39" s="431"/>
      <c r="CG39" s="443"/>
      <c r="CH39" s="455"/>
      <c r="CI39" s="467"/>
      <c r="CJ39" s="467"/>
      <c r="CK39" s="467"/>
      <c r="CL39" s="692"/>
      <c r="CM39" s="455"/>
      <c r="CN39" s="467"/>
      <c r="CO39" s="467"/>
      <c r="CP39" s="467"/>
      <c r="CQ39" s="692"/>
      <c r="CR39" s="455"/>
      <c r="CS39" s="467"/>
      <c r="CT39" s="467"/>
      <c r="CU39" s="467"/>
      <c r="CV39" s="692"/>
      <c r="CW39" s="455"/>
      <c r="CX39" s="467"/>
      <c r="CY39" s="467"/>
      <c r="CZ39" s="467"/>
      <c r="DA39" s="692"/>
      <c r="DB39" s="455"/>
      <c r="DC39" s="467"/>
      <c r="DD39" s="467"/>
      <c r="DE39" s="467"/>
      <c r="DF39" s="692"/>
      <c r="DG39" s="455"/>
      <c r="DH39" s="467"/>
      <c r="DI39" s="467"/>
      <c r="DJ39" s="467"/>
      <c r="DK39" s="692"/>
      <c r="DL39" s="455"/>
      <c r="DM39" s="467"/>
      <c r="DN39" s="467"/>
      <c r="DO39" s="467"/>
      <c r="DP39" s="692"/>
      <c r="DQ39" s="455"/>
      <c r="DR39" s="467"/>
      <c r="DS39" s="467"/>
      <c r="DT39" s="467"/>
      <c r="DU39" s="692"/>
      <c r="DV39" s="411"/>
      <c r="DW39" s="431"/>
      <c r="DX39" s="431"/>
      <c r="DY39" s="431"/>
      <c r="DZ39" s="728"/>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7"/>
      <c r="BA40" s="607"/>
      <c r="BB40" s="607"/>
      <c r="BC40" s="607"/>
      <c r="BD40" s="607"/>
      <c r="BE40" s="576"/>
      <c r="BF40" s="576"/>
      <c r="BG40" s="576"/>
      <c r="BH40" s="576"/>
      <c r="BI40" s="599"/>
      <c r="BJ40" s="389"/>
      <c r="BK40" s="389"/>
      <c r="BL40" s="389"/>
      <c r="BM40" s="389"/>
      <c r="BN40" s="389"/>
      <c r="BO40" s="388"/>
      <c r="BP40" s="388"/>
      <c r="BQ40" s="384">
        <v>34</v>
      </c>
      <c r="BR40" s="648"/>
      <c r="BS40" s="411"/>
      <c r="BT40" s="431"/>
      <c r="BU40" s="431"/>
      <c r="BV40" s="431"/>
      <c r="BW40" s="431"/>
      <c r="BX40" s="431"/>
      <c r="BY40" s="431"/>
      <c r="BZ40" s="431"/>
      <c r="CA40" s="431"/>
      <c r="CB40" s="431"/>
      <c r="CC40" s="431"/>
      <c r="CD40" s="431"/>
      <c r="CE40" s="431"/>
      <c r="CF40" s="431"/>
      <c r="CG40" s="443"/>
      <c r="CH40" s="455"/>
      <c r="CI40" s="467"/>
      <c r="CJ40" s="467"/>
      <c r="CK40" s="467"/>
      <c r="CL40" s="692"/>
      <c r="CM40" s="455"/>
      <c r="CN40" s="467"/>
      <c r="CO40" s="467"/>
      <c r="CP40" s="467"/>
      <c r="CQ40" s="692"/>
      <c r="CR40" s="455"/>
      <c r="CS40" s="467"/>
      <c r="CT40" s="467"/>
      <c r="CU40" s="467"/>
      <c r="CV40" s="692"/>
      <c r="CW40" s="455"/>
      <c r="CX40" s="467"/>
      <c r="CY40" s="467"/>
      <c r="CZ40" s="467"/>
      <c r="DA40" s="692"/>
      <c r="DB40" s="455"/>
      <c r="DC40" s="467"/>
      <c r="DD40" s="467"/>
      <c r="DE40" s="467"/>
      <c r="DF40" s="692"/>
      <c r="DG40" s="455"/>
      <c r="DH40" s="467"/>
      <c r="DI40" s="467"/>
      <c r="DJ40" s="467"/>
      <c r="DK40" s="692"/>
      <c r="DL40" s="455"/>
      <c r="DM40" s="467"/>
      <c r="DN40" s="467"/>
      <c r="DO40" s="467"/>
      <c r="DP40" s="692"/>
      <c r="DQ40" s="455"/>
      <c r="DR40" s="467"/>
      <c r="DS40" s="467"/>
      <c r="DT40" s="467"/>
      <c r="DU40" s="692"/>
      <c r="DV40" s="411"/>
      <c r="DW40" s="431"/>
      <c r="DX40" s="431"/>
      <c r="DY40" s="431"/>
      <c r="DZ40" s="728"/>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7"/>
      <c r="BA41" s="607"/>
      <c r="BB41" s="607"/>
      <c r="BC41" s="607"/>
      <c r="BD41" s="607"/>
      <c r="BE41" s="576"/>
      <c r="BF41" s="576"/>
      <c r="BG41" s="576"/>
      <c r="BH41" s="576"/>
      <c r="BI41" s="599"/>
      <c r="BJ41" s="389"/>
      <c r="BK41" s="389"/>
      <c r="BL41" s="389"/>
      <c r="BM41" s="389"/>
      <c r="BN41" s="389"/>
      <c r="BO41" s="388"/>
      <c r="BP41" s="388"/>
      <c r="BQ41" s="384">
        <v>35</v>
      </c>
      <c r="BR41" s="648"/>
      <c r="BS41" s="411"/>
      <c r="BT41" s="431"/>
      <c r="BU41" s="431"/>
      <c r="BV41" s="431"/>
      <c r="BW41" s="431"/>
      <c r="BX41" s="431"/>
      <c r="BY41" s="431"/>
      <c r="BZ41" s="431"/>
      <c r="CA41" s="431"/>
      <c r="CB41" s="431"/>
      <c r="CC41" s="431"/>
      <c r="CD41" s="431"/>
      <c r="CE41" s="431"/>
      <c r="CF41" s="431"/>
      <c r="CG41" s="443"/>
      <c r="CH41" s="455"/>
      <c r="CI41" s="467"/>
      <c r="CJ41" s="467"/>
      <c r="CK41" s="467"/>
      <c r="CL41" s="692"/>
      <c r="CM41" s="455"/>
      <c r="CN41" s="467"/>
      <c r="CO41" s="467"/>
      <c r="CP41" s="467"/>
      <c r="CQ41" s="692"/>
      <c r="CR41" s="455"/>
      <c r="CS41" s="467"/>
      <c r="CT41" s="467"/>
      <c r="CU41" s="467"/>
      <c r="CV41" s="692"/>
      <c r="CW41" s="455"/>
      <c r="CX41" s="467"/>
      <c r="CY41" s="467"/>
      <c r="CZ41" s="467"/>
      <c r="DA41" s="692"/>
      <c r="DB41" s="455"/>
      <c r="DC41" s="467"/>
      <c r="DD41" s="467"/>
      <c r="DE41" s="467"/>
      <c r="DF41" s="692"/>
      <c r="DG41" s="455"/>
      <c r="DH41" s="467"/>
      <c r="DI41" s="467"/>
      <c r="DJ41" s="467"/>
      <c r="DK41" s="692"/>
      <c r="DL41" s="455"/>
      <c r="DM41" s="467"/>
      <c r="DN41" s="467"/>
      <c r="DO41" s="467"/>
      <c r="DP41" s="692"/>
      <c r="DQ41" s="455"/>
      <c r="DR41" s="467"/>
      <c r="DS41" s="467"/>
      <c r="DT41" s="467"/>
      <c r="DU41" s="692"/>
      <c r="DV41" s="411"/>
      <c r="DW41" s="431"/>
      <c r="DX41" s="431"/>
      <c r="DY41" s="431"/>
      <c r="DZ41" s="728"/>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7"/>
      <c r="BA42" s="607"/>
      <c r="BB42" s="607"/>
      <c r="BC42" s="607"/>
      <c r="BD42" s="607"/>
      <c r="BE42" s="576"/>
      <c r="BF42" s="576"/>
      <c r="BG42" s="576"/>
      <c r="BH42" s="576"/>
      <c r="BI42" s="599"/>
      <c r="BJ42" s="389"/>
      <c r="BK42" s="389"/>
      <c r="BL42" s="389"/>
      <c r="BM42" s="389"/>
      <c r="BN42" s="389"/>
      <c r="BO42" s="388"/>
      <c r="BP42" s="388"/>
      <c r="BQ42" s="384">
        <v>36</v>
      </c>
      <c r="BR42" s="648"/>
      <c r="BS42" s="411"/>
      <c r="BT42" s="431"/>
      <c r="BU42" s="431"/>
      <c r="BV42" s="431"/>
      <c r="BW42" s="431"/>
      <c r="BX42" s="431"/>
      <c r="BY42" s="431"/>
      <c r="BZ42" s="431"/>
      <c r="CA42" s="431"/>
      <c r="CB42" s="431"/>
      <c r="CC42" s="431"/>
      <c r="CD42" s="431"/>
      <c r="CE42" s="431"/>
      <c r="CF42" s="431"/>
      <c r="CG42" s="443"/>
      <c r="CH42" s="455"/>
      <c r="CI42" s="467"/>
      <c r="CJ42" s="467"/>
      <c r="CK42" s="467"/>
      <c r="CL42" s="692"/>
      <c r="CM42" s="455"/>
      <c r="CN42" s="467"/>
      <c r="CO42" s="467"/>
      <c r="CP42" s="467"/>
      <c r="CQ42" s="692"/>
      <c r="CR42" s="455"/>
      <c r="CS42" s="467"/>
      <c r="CT42" s="467"/>
      <c r="CU42" s="467"/>
      <c r="CV42" s="692"/>
      <c r="CW42" s="455"/>
      <c r="CX42" s="467"/>
      <c r="CY42" s="467"/>
      <c r="CZ42" s="467"/>
      <c r="DA42" s="692"/>
      <c r="DB42" s="455"/>
      <c r="DC42" s="467"/>
      <c r="DD42" s="467"/>
      <c r="DE42" s="467"/>
      <c r="DF42" s="692"/>
      <c r="DG42" s="455"/>
      <c r="DH42" s="467"/>
      <c r="DI42" s="467"/>
      <c r="DJ42" s="467"/>
      <c r="DK42" s="692"/>
      <c r="DL42" s="455"/>
      <c r="DM42" s="467"/>
      <c r="DN42" s="467"/>
      <c r="DO42" s="467"/>
      <c r="DP42" s="692"/>
      <c r="DQ42" s="455"/>
      <c r="DR42" s="467"/>
      <c r="DS42" s="467"/>
      <c r="DT42" s="467"/>
      <c r="DU42" s="692"/>
      <c r="DV42" s="411"/>
      <c r="DW42" s="431"/>
      <c r="DX42" s="431"/>
      <c r="DY42" s="431"/>
      <c r="DZ42" s="728"/>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7"/>
      <c r="BA43" s="607"/>
      <c r="BB43" s="607"/>
      <c r="BC43" s="607"/>
      <c r="BD43" s="607"/>
      <c r="BE43" s="576"/>
      <c r="BF43" s="576"/>
      <c r="BG43" s="576"/>
      <c r="BH43" s="576"/>
      <c r="BI43" s="599"/>
      <c r="BJ43" s="389"/>
      <c r="BK43" s="389"/>
      <c r="BL43" s="389"/>
      <c r="BM43" s="389"/>
      <c r="BN43" s="389"/>
      <c r="BO43" s="388"/>
      <c r="BP43" s="388"/>
      <c r="BQ43" s="384">
        <v>37</v>
      </c>
      <c r="BR43" s="648"/>
      <c r="BS43" s="411"/>
      <c r="BT43" s="431"/>
      <c r="BU43" s="431"/>
      <c r="BV43" s="431"/>
      <c r="BW43" s="431"/>
      <c r="BX43" s="431"/>
      <c r="BY43" s="431"/>
      <c r="BZ43" s="431"/>
      <c r="CA43" s="431"/>
      <c r="CB43" s="431"/>
      <c r="CC43" s="431"/>
      <c r="CD43" s="431"/>
      <c r="CE43" s="431"/>
      <c r="CF43" s="431"/>
      <c r="CG43" s="443"/>
      <c r="CH43" s="455"/>
      <c r="CI43" s="467"/>
      <c r="CJ43" s="467"/>
      <c r="CK43" s="467"/>
      <c r="CL43" s="692"/>
      <c r="CM43" s="455"/>
      <c r="CN43" s="467"/>
      <c r="CO43" s="467"/>
      <c r="CP43" s="467"/>
      <c r="CQ43" s="692"/>
      <c r="CR43" s="455"/>
      <c r="CS43" s="467"/>
      <c r="CT43" s="467"/>
      <c r="CU43" s="467"/>
      <c r="CV43" s="692"/>
      <c r="CW43" s="455"/>
      <c r="CX43" s="467"/>
      <c r="CY43" s="467"/>
      <c r="CZ43" s="467"/>
      <c r="DA43" s="692"/>
      <c r="DB43" s="455"/>
      <c r="DC43" s="467"/>
      <c r="DD43" s="467"/>
      <c r="DE43" s="467"/>
      <c r="DF43" s="692"/>
      <c r="DG43" s="455"/>
      <c r="DH43" s="467"/>
      <c r="DI43" s="467"/>
      <c r="DJ43" s="467"/>
      <c r="DK43" s="692"/>
      <c r="DL43" s="455"/>
      <c r="DM43" s="467"/>
      <c r="DN43" s="467"/>
      <c r="DO43" s="467"/>
      <c r="DP43" s="692"/>
      <c r="DQ43" s="455"/>
      <c r="DR43" s="467"/>
      <c r="DS43" s="467"/>
      <c r="DT43" s="467"/>
      <c r="DU43" s="692"/>
      <c r="DV43" s="411"/>
      <c r="DW43" s="431"/>
      <c r="DX43" s="431"/>
      <c r="DY43" s="431"/>
      <c r="DZ43" s="728"/>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7"/>
      <c r="BA44" s="607"/>
      <c r="BB44" s="607"/>
      <c r="BC44" s="607"/>
      <c r="BD44" s="607"/>
      <c r="BE44" s="576"/>
      <c r="BF44" s="576"/>
      <c r="BG44" s="576"/>
      <c r="BH44" s="576"/>
      <c r="BI44" s="599"/>
      <c r="BJ44" s="389"/>
      <c r="BK44" s="389"/>
      <c r="BL44" s="389"/>
      <c r="BM44" s="389"/>
      <c r="BN44" s="389"/>
      <c r="BO44" s="388"/>
      <c r="BP44" s="388"/>
      <c r="BQ44" s="384">
        <v>38</v>
      </c>
      <c r="BR44" s="648"/>
      <c r="BS44" s="411"/>
      <c r="BT44" s="431"/>
      <c r="BU44" s="431"/>
      <c r="BV44" s="431"/>
      <c r="BW44" s="431"/>
      <c r="BX44" s="431"/>
      <c r="BY44" s="431"/>
      <c r="BZ44" s="431"/>
      <c r="CA44" s="431"/>
      <c r="CB44" s="431"/>
      <c r="CC44" s="431"/>
      <c r="CD44" s="431"/>
      <c r="CE44" s="431"/>
      <c r="CF44" s="431"/>
      <c r="CG44" s="443"/>
      <c r="CH44" s="455"/>
      <c r="CI44" s="467"/>
      <c r="CJ44" s="467"/>
      <c r="CK44" s="467"/>
      <c r="CL44" s="692"/>
      <c r="CM44" s="455"/>
      <c r="CN44" s="467"/>
      <c r="CO44" s="467"/>
      <c r="CP44" s="467"/>
      <c r="CQ44" s="692"/>
      <c r="CR44" s="455"/>
      <c r="CS44" s="467"/>
      <c r="CT44" s="467"/>
      <c r="CU44" s="467"/>
      <c r="CV44" s="692"/>
      <c r="CW44" s="455"/>
      <c r="CX44" s="467"/>
      <c r="CY44" s="467"/>
      <c r="CZ44" s="467"/>
      <c r="DA44" s="692"/>
      <c r="DB44" s="455"/>
      <c r="DC44" s="467"/>
      <c r="DD44" s="467"/>
      <c r="DE44" s="467"/>
      <c r="DF44" s="692"/>
      <c r="DG44" s="455"/>
      <c r="DH44" s="467"/>
      <c r="DI44" s="467"/>
      <c r="DJ44" s="467"/>
      <c r="DK44" s="692"/>
      <c r="DL44" s="455"/>
      <c r="DM44" s="467"/>
      <c r="DN44" s="467"/>
      <c r="DO44" s="467"/>
      <c r="DP44" s="692"/>
      <c r="DQ44" s="455"/>
      <c r="DR44" s="467"/>
      <c r="DS44" s="467"/>
      <c r="DT44" s="467"/>
      <c r="DU44" s="692"/>
      <c r="DV44" s="411"/>
      <c r="DW44" s="431"/>
      <c r="DX44" s="431"/>
      <c r="DY44" s="431"/>
      <c r="DZ44" s="728"/>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7"/>
      <c r="BA45" s="607"/>
      <c r="BB45" s="607"/>
      <c r="BC45" s="607"/>
      <c r="BD45" s="607"/>
      <c r="BE45" s="576"/>
      <c r="BF45" s="576"/>
      <c r="BG45" s="576"/>
      <c r="BH45" s="576"/>
      <c r="BI45" s="599"/>
      <c r="BJ45" s="389"/>
      <c r="BK45" s="389"/>
      <c r="BL45" s="389"/>
      <c r="BM45" s="389"/>
      <c r="BN45" s="389"/>
      <c r="BO45" s="388"/>
      <c r="BP45" s="388"/>
      <c r="BQ45" s="384">
        <v>39</v>
      </c>
      <c r="BR45" s="648"/>
      <c r="BS45" s="411"/>
      <c r="BT45" s="431"/>
      <c r="BU45" s="431"/>
      <c r="BV45" s="431"/>
      <c r="BW45" s="431"/>
      <c r="BX45" s="431"/>
      <c r="BY45" s="431"/>
      <c r="BZ45" s="431"/>
      <c r="CA45" s="431"/>
      <c r="CB45" s="431"/>
      <c r="CC45" s="431"/>
      <c r="CD45" s="431"/>
      <c r="CE45" s="431"/>
      <c r="CF45" s="431"/>
      <c r="CG45" s="443"/>
      <c r="CH45" s="455"/>
      <c r="CI45" s="467"/>
      <c r="CJ45" s="467"/>
      <c r="CK45" s="467"/>
      <c r="CL45" s="692"/>
      <c r="CM45" s="455"/>
      <c r="CN45" s="467"/>
      <c r="CO45" s="467"/>
      <c r="CP45" s="467"/>
      <c r="CQ45" s="692"/>
      <c r="CR45" s="455"/>
      <c r="CS45" s="467"/>
      <c r="CT45" s="467"/>
      <c r="CU45" s="467"/>
      <c r="CV45" s="692"/>
      <c r="CW45" s="455"/>
      <c r="CX45" s="467"/>
      <c r="CY45" s="467"/>
      <c r="CZ45" s="467"/>
      <c r="DA45" s="692"/>
      <c r="DB45" s="455"/>
      <c r="DC45" s="467"/>
      <c r="DD45" s="467"/>
      <c r="DE45" s="467"/>
      <c r="DF45" s="692"/>
      <c r="DG45" s="455"/>
      <c r="DH45" s="467"/>
      <c r="DI45" s="467"/>
      <c r="DJ45" s="467"/>
      <c r="DK45" s="692"/>
      <c r="DL45" s="455"/>
      <c r="DM45" s="467"/>
      <c r="DN45" s="467"/>
      <c r="DO45" s="467"/>
      <c r="DP45" s="692"/>
      <c r="DQ45" s="455"/>
      <c r="DR45" s="467"/>
      <c r="DS45" s="467"/>
      <c r="DT45" s="467"/>
      <c r="DU45" s="692"/>
      <c r="DV45" s="411"/>
      <c r="DW45" s="431"/>
      <c r="DX45" s="431"/>
      <c r="DY45" s="431"/>
      <c r="DZ45" s="728"/>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7"/>
      <c r="BA46" s="607"/>
      <c r="BB46" s="607"/>
      <c r="BC46" s="607"/>
      <c r="BD46" s="607"/>
      <c r="BE46" s="576"/>
      <c r="BF46" s="576"/>
      <c r="BG46" s="576"/>
      <c r="BH46" s="576"/>
      <c r="BI46" s="599"/>
      <c r="BJ46" s="389"/>
      <c r="BK46" s="389"/>
      <c r="BL46" s="389"/>
      <c r="BM46" s="389"/>
      <c r="BN46" s="389"/>
      <c r="BO46" s="388"/>
      <c r="BP46" s="388"/>
      <c r="BQ46" s="384">
        <v>40</v>
      </c>
      <c r="BR46" s="648"/>
      <c r="BS46" s="411"/>
      <c r="BT46" s="431"/>
      <c r="BU46" s="431"/>
      <c r="BV46" s="431"/>
      <c r="BW46" s="431"/>
      <c r="BX46" s="431"/>
      <c r="BY46" s="431"/>
      <c r="BZ46" s="431"/>
      <c r="CA46" s="431"/>
      <c r="CB46" s="431"/>
      <c r="CC46" s="431"/>
      <c r="CD46" s="431"/>
      <c r="CE46" s="431"/>
      <c r="CF46" s="431"/>
      <c r="CG46" s="443"/>
      <c r="CH46" s="455"/>
      <c r="CI46" s="467"/>
      <c r="CJ46" s="467"/>
      <c r="CK46" s="467"/>
      <c r="CL46" s="692"/>
      <c r="CM46" s="455"/>
      <c r="CN46" s="467"/>
      <c r="CO46" s="467"/>
      <c r="CP46" s="467"/>
      <c r="CQ46" s="692"/>
      <c r="CR46" s="455"/>
      <c r="CS46" s="467"/>
      <c r="CT46" s="467"/>
      <c r="CU46" s="467"/>
      <c r="CV46" s="692"/>
      <c r="CW46" s="455"/>
      <c r="CX46" s="467"/>
      <c r="CY46" s="467"/>
      <c r="CZ46" s="467"/>
      <c r="DA46" s="692"/>
      <c r="DB46" s="455"/>
      <c r="DC46" s="467"/>
      <c r="DD46" s="467"/>
      <c r="DE46" s="467"/>
      <c r="DF46" s="692"/>
      <c r="DG46" s="455"/>
      <c r="DH46" s="467"/>
      <c r="DI46" s="467"/>
      <c r="DJ46" s="467"/>
      <c r="DK46" s="692"/>
      <c r="DL46" s="455"/>
      <c r="DM46" s="467"/>
      <c r="DN46" s="467"/>
      <c r="DO46" s="467"/>
      <c r="DP46" s="692"/>
      <c r="DQ46" s="455"/>
      <c r="DR46" s="467"/>
      <c r="DS46" s="467"/>
      <c r="DT46" s="467"/>
      <c r="DU46" s="692"/>
      <c r="DV46" s="411"/>
      <c r="DW46" s="431"/>
      <c r="DX46" s="431"/>
      <c r="DY46" s="431"/>
      <c r="DZ46" s="728"/>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7"/>
      <c r="BA47" s="607"/>
      <c r="BB47" s="607"/>
      <c r="BC47" s="607"/>
      <c r="BD47" s="607"/>
      <c r="BE47" s="576"/>
      <c r="BF47" s="576"/>
      <c r="BG47" s="576"/>
      <c r="BH47" s="576"/>
      <c r="BI47" s="599"/>
      <c r="BJ47" s="389"/>
      <c r="BK47" s="389"/>
      <c r="BL47" s="389"/>
      <c r="BM47" s="389"/>
      <c r="BN47" s="389"/>
      <c r="BO47" s="388"/>
      <c r="BP47" s="388"/>
      <c r="BQ47" s="384">
        <v>41</v>
      </c>
      <c r="BR47" s="648"/>
      <c r="BS47" s="411"/>
      <c r="BT47" s="431"/>
      <c r="BU47" s="431"/>
      <c r="BV47" s="431"/>
      <c r="BW47" s="431"/>
      <c r="BX47" s="431"/>
      <c r="BY47" s="431"/>
      <c r="BZ47" s="431"/>
      <c r="CA47" s="431"/>
      <c r="CB47" s="431"/>
      <c r="CC47" s="431"/>
      <c r="CD47" s="431"/>
      <c r="CE47" s="431"/>
      <c r="CF47" s="431"/>
      <c r="CG47" s="443"/>
      <c r="CH47" s="455"/>
      <c r="CI47" s="467"/>
      <c r="CJ47" s="467"/>
      <c r="CK47" s="467"/>
      <c r="CL47" s="692"/>
      <c r="CM47" s="455"/>
      <c r="CN47" s="467"/>
      <c r="CO47" s="467"/>
      <c r="CP47" s="467"/>
      <c r="CQ47" s="692"/>
      <c r="CR47" s="455"/>
      <c r="CS47" s="467"/>
      <c r="CT47" s="467"/>
      <c r="CU47" s="467"/>
      <c r="CV47" s="692"/>
      <c r="CW47" s="455"/>
      <c r="CX47" s="467"/>
      <c r="CY47" s="467"/>
      <c r="CZ47" s="467"/>
      <c r="DA47" s="692"/>
      <c r="DB47" s="455"/>
      <c r="DC47" s="467"/>
      <c r="DD47" s="467"/>
      <c r="DE47" s="467"/>
      <c r="DF47" s="692"/>
      <c r="DG47" s="455"/>
      <c r="DH47" s="467"/>
      <c r="DI47" s="467"/>
      <c r="DJ47" s="467"/>
      <c r="DK47" s="692"/>
      <c r="DL47" s="455"/>
      <c r="DM47" s="467"/>
      <c r="DN47" s="467"/>
      <c r="DO47" s="467"/>
      <c r="DP47" s="692"/>
      <c r="DQ47" s="455"/>
      <c r="DR47" s="467"/>
      <c r="DS47" s="467"/>
      <c r="DT47" s="467"/>
      <c r="DU47" s="692"/>
      <c r="DV47" s="411"/>
      <c r="DW47" s="431"/>
      <c r="DX47" s="431"/>
      <c r="DY47" s="431"/>
      <c r="DZ47" s="728"/>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7"/>
      <c r="BA48" s="607"/>
      <c r="BB48" s="607"/>
      <c r="BC48" s="607"/>
      <c r="BD48" s="607"/>
      <c r="BE48" s="576"/>
      <c r="BF48" s="576"/>
      <c r="BG48" s="576"/>
      <c r="BH48" s="576"/>
      <c r="BI48" s="599"/>
      <c r="BJ48" s="389"/>
      <c r="BK48" s="389"/>
      <c r="BL48" s="389"/>
      <c r="BM48" s="389"/>
      <c r="BN48" s="389"/>
      <c r="BO48" s="388"/>
      <c r="BP48" s="388"/>
      <c r="BQ48" s="384">
        <v>42</v>
      </c>
      <c r="BR48" s="648"/>
      <c r="BS48" s="411"/>
      <c r="BT48" s="431"/>
      <c r="BU48" s="431"/>
      <c r="BV48" s="431"/>
      <c r="BW48" s="431"/>
      <c r="BX48" s="431"/>
      <c r="BY48" s="431"/>
      <c r="BZ48" s="431"/>
      <c r="CA48" s="431"/>
      <c r="CB48" s="431"/>
      <c r="CC48" s="431"/>
      <c r="CD48" s="431"/>
      <c r="CE48" s="431"/>
      <c r="CF48" s="431"/>
      <c r="CG48" s="443"/>
      <c r="CH48" s="455"/>
      <c r="CI48" s="467"/>
      <c r="CJ48" s="467"/>
      <c r="CK48" s="467"/>
      <c r="CL48" s="692"/>
      <c r="CM48" s="455"/>
      <c r="CN48" s="467"/>
      <c r="CO48" s="467"/>
      <c r="CP48" s="467"/>
      <c r="CQ48" s="692"/>
      <c r="CR48" s="455"/>
      <c r="CS48" s="467"/>
      <c r="CT48" s="467"/>
      <c r="CU48" s="467"/>
      <c r="CV48" s="692"/>
      <c r="CW48" s="455"/>
      <c r="CX48" s="467"/>
      <c r="CY48" s="467"/>
      <c r="CZ48" s="467"/>
      <c r="DA48" s="692"/>
      <c r="DB48" s="455"/>
      <c r="DC48" s="467"/>
      <c r="DD48" s="467"/>
      <c r="DE48" s="467"/>
      <c r="DF48" s="692"/>
      <c r="DG48" s="455"/>
      <c r="DH48" s="467"/>
      <c r="DI48" s="467"/>
      <c r="DJ48" s="467"/>
      <c r="DK48" s="692"/>
      <c r="DL48" s="455"/>
      <c r="DM48" s="467"/>
      <c r="DN48" s="467"/>
      <c r="DO48" s="467"/>
      <c r="DP48" s="692"/>
      <c r="DQ48" s="455"/>
      <c r="DR48" s="467"/>
      <c r="DS48" s="467"/>
      <c r="DT48" s="467"/>
      <c r="DU48" s="692"/>
      <c r="DV48" s="411"/>
      <c r="DW48" s="431"/>
      <c r="DX48" s="431"/>
      <c r="DY48" s="431"/>
      <c r="DZ48" s="728"/>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7"/>
      <c r="BA49" s="607"/>
      <c r="BB49" s="607"/>
      <c r="BC49" s="607"/>
      <c r="BD49" s="607"/>
      <c r="BE49" s="576"/>
      <c r="BF49" s="576"/>
      <c r="BG49" s="576"/>
      <c r="BH49" s="576"/>
      <c r="BI49" s="599"/>
      <c r="BJ49" s="389"/>
      <c r="BK49" s="389"/>
      <c r="BL49" s="389"/>
      <c r="BM49" s="389"/>
      <c r="BN49" s="389"/>
      <c r="BO49" s="388"/>
      <c r="BP49" s="388"/>
      <c r="BQ49" s="384">
        <v>43</v>
      </c>
      <c r="BR49" s="648"/>
      <c r="BS49" s="411"/>
      <c r="BT49" s="431"/>
      <c r="BU49" s="431"/>
      <c r="BV49" s="431"/>
      <c r="BW49" s="431"/>
      <c r="BX49" s="431"/>
      <c r="BY49" s="431"/>
      <c r="BZ49" s="431"/>
      <c r="CA49" s="431"/>
      <c r="CB49" s="431"/>
      <c r="CC49" s="431"/>
      <c r="CD49" s="431"/>
      <c r="CE49" s="431"/>
      <c r="CF49" s="431"/>
      <c r="CG49" s="443"/>
      <c r="CH49" s="455"/>
      <c r="CI49" s="467"/>
      <c r="CJ49" s="467"/>
      <c r="CK49" s="467"/>
      <c r="CL49" s="692"/>
      <c r="CM49" s="455"/>
      <c r="CN49" s="467"/>
      <c r="CO49" s="467"/>
      <c r="CP49" s="467"/>
      <c r="CQ49" s="692"/>
      <c r="CR49" s="455"/>
      <c r="CS49" s="467"/>
      <c r="CT49" s="467"/>
      <c r="CU49" s="467"/>
      <c r="CV49" s="692"/>
      <c r="CW49" s="455"/>
      <c r="CX49" s="467"/>
      <c r="CY49" s="467"/>
      <c r="CZ49" s="467"/>
      <c r="DA49" s="692"/>
      <c r="DB49" s="455"/>
      <c r="DC49" s="467"/>
      <c r="DD49" s="467"/>
      <c r="DE49" s="467"/>
      <c r="DF49" s="692"/>
      <c r="DG49" s="455"/>
      <c r="DH49" s="467"/>
      <c r="DI49" s="467"/>
      <c r="DJ49" s="467"/>
      <c r="DK49" s="692"/>
      <c r="DL49" s="455"/>
      <c r="DM49" s="467"/>
      <c r="DN49" s="467"/>
      <c r="DO49" s="467"/>
      <c r="DP49" s="692"/>
      <c r="DQ49" s="455"/>
      <c r="DR49" s="467"/>
      <c r="DS49" s="467"/>
      <c r="DT49" s="467"/>
      <c r="DU49" s="692"/>
      <c r="DV49" s="411"/>
      <c r="DW49" s="431"/>
      <c r="DX49" s="431"/>
      <c r="DY49" s="431"/>
      <c r="DZ49" s="728"/>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8"/>
      <c r="BA50" s="608"/>
      <c r="BB50" s="608"/>
      <c r="BC50" s="608"/>
      <c r="BD50" s="608"/>
      <c r="BE50" s="576"/>
      <c r="BF50" s="576"/>
      <c r="BG50" s="576"/>
      <c r="BH50" s="576"/>
      <c r="BI50" s="599"/>
      <c r="BJ50" s="389"/>
      <c r="BK50" s="389"/>
      <c r="BL50" s="389"/>
      <c r="BM50" s="389"/>
      <c r="BN50" s="389"/>
      <c r="BO50" s="388"/>
      <c r="BP50" s="388"/>
      <c r="BQ50" s="384">
        <v>44</v>
      </c>
      <c r="BR50" s="648"/>
      <c r="BS50" s="411"/>
      <c r="BT50" s="431"/>
      <c r="BU50" s="431"/>
      <c r="BV50" s="431"/>
      <c r="BW50" s="431"/>
      <c r="BX50" s="431"/>
      <c r="BY50" s="431"/>
      <c r="BZ50" s="431"/>
      <c r="CA50" s="431"/>
      <c r="CB50" s="431"/>
      <c r="CC50" s="431"/>
      <c r="CD50" s="431"/>
      <c r="CE50" s="431"/>
      <c r="CF50" s="431"/>
      <c r="CG50" s="443"/>
      <c r="CH50" s="455"/>
      <c r="CI50" s="467"/>
      <c r="CJ50" s="467"/>
      <c r="CK50" s="467"/>
      <c r="CL50" s="692"/>
      <c r="CM50" s="455"/>
      <c r="CN50" s="467"/>
      <c r="CO50" s="467"/>
      <c r="CP50" s="467"/>
      <c r="CQ50" s="692"/>
      <c r="CR50" s="455"/>
      <c r="CS50" s="467"/>
      <c r="CT50" s="467"/>
      <c r="CU50" s="467"/>
      <c r="CV50" s="692"/>
      <c r="CW50" s="455"/>
      <c r="CX50" s="467"/>
      <c r="CY50" s="467"/>
      <c r="CZ50" s="467"/>
      <c r="DA50" s="692"/>
      <c r="DB50" s="455"/>
      <c r="DC50" s="467"/>
      <c r="DD50" s="467"/>
      <c r="DE50" s="467"/>
      <c r="DF50" s="692"/>
      <c r="DG50" s="455"/>
      <c r="DH50" s="467"/>
      <c r="DI50" s="467"/>
      <c r="DJ50" s="467"/>
      <c r="DK50" s="692"/>
      <c r="DL50" s="455"/>
      <c r="DM50" s="467"/>
      <c r="DN50" s="467"/>
      <c r="DO50" s="467"/>
      <c r="DP50" s="692"/>
      <c r="DQ50" s="455"/>
      <c r="DR50" s="467"/>
      <c r="DS50" s="467"/>
      <c r="DT50" s="467"/>
      <c r="DU50" s="692"/>
      <c r="DV50" s="411"/>
      <c r="DW50" s="431"/>
      <c r="DX50" s="431"/>
      <c r="DY50" s="431"/>
      <c r="DZ50" s="728"/>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8"/>
      <c r="BA51" s="608"/>
      <c r="BB51" s="608"/>
      <c r="BC51" s="608"/>
      <c r="BD51" s="608"/>
      <c r="BE51" s="576"/>
      <c r="BF51" s="576"/>
      <c r="BG51" s="576"/>
      <c r="BH51" s="576"/>
      <c r="BI51" s="599"/>
      <c r="BJ51" s="389"/>
      <c r="BK51" s="389"/>
      <c r="BL51" s="389"/>
      <c r="BM51" s="389"/>
      <c r="BN51" s="389"/>
      <c r="BO51" s="388"/>
      <c r="BP51" s="388"/>
      <c r="BQ51" s="384">
        <v>45</v>
      </c>
      <c r="BR51" s="648"/>
      <c r="BS51" s="411"/>
      <c r="BT51" s="431"/>
      <c r="BU51" s="431"/>
      <c r="BV51" s="431"/>
      <c r="BW51" s="431"/>
      <c r="BX51" s="431"/>
      <c r="BY51" s="431"/>
      <c r="BZ51" s="431"/>
      <c r="CA51" s="431"/>
      <c r="CB51" s="431"/>
      <c r="CC51" s="431"/>
      <c r="CD51" s="431"/>
      <c r="CE51" s="431"/>
      <c r="CF51" s="431"/>
      <c r="CG51" s="443"/>
      <c r="CH51" s="455"/>
      <c r="CI51" s="467"/>
      <c r="CJ51" s="467"/>
      <c r="CK51" s="467"/>
      <c r="CL51" s="692"/>
      <c r="CM51" s="455"/>
      <c r="CN51" s="467"/>
      <c r="CO51" s="467"/>
      <c r="CP51" s="467"/>
      <c r="CQ51" s="692"/>
      <c r="CR51" s="455"/>
      <c r="CS51" s="467"/>
      <c r="CT51" s="467"/>
      <c r="CU51" s="467"/>
      <c r="CV51" s="692"/>
      <c r="CW51" s="455"/>
      <c r="CX51" s="467"/>
      <c r="CY51" s="467"/>
      <c r="CZ51" s="467"/>
      <c r="DA51" s="692"/>
      <c r="DB51" s="455"/>
      <c r="DC51" s="467"/>
      <c r="DD51" s="467"/>
      <c r="DE51" s="467"/>
      <c r="DF51" s="692"/>
      <c r="DG51" s="455"/>
      <c r="DH51" s="467"/>
      <c r="DI51" s="467"/>
      <c r="DJ51" s="467"/>
      <c r="DK51" s="692"/>
      <c r="DL51" s="455"/>
      <c r="DM51" s="467"/>
      <c r="DN51" s="467"/>
      <c r="DO51" s="467"/>
      <c r="DP51" s="692"/>
      <c r="DQ51" s="455"/>
      <c r="DR51" s="467"/>
      <c r="DS51" s="467"/>
      <c r="DT51" s="467"/>
      <c r="DU51" s="692"/>
      <c r="DV51" s="411"/>
      <c r="DW51" s="431"/>
      <c r="DX51" s="431"/>
      <c r="DY51" s="431"/>
      <c r="DZ51" s="728"/>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8"/>
      <c r="BA52" s="608"/>
      <c r="BB52" s="608"/>
      <c r="BC52" s="608"/>
      <c r="BD52" s="608"/>
      <c r="BE52" s="576"/>
      <c r="BF52" s="576"/>
      <c r="BG52" s="576"/>
      <c r="BH52" s="576"/>
      <c r="BI52" s="599"/>
      <c r="BJ52" s="389"/>
      <c r="BK52" s="389"/>
      <c r="BL52" s="389"/>
      <c r="BM52" s="389"/>
      <c r="BN52" s="389"/>
      <c r="BO52" s="388"/>
      <c r="BP52" s="388"/>
      <c r="BQ52" s="384">
        <v>46</v>
      </c>
      <c r="BR52" s="648"/>
      <c r="BS52" s="411"/>
      <c r="BT52" s="431"/>
      <c r="BU52" s="431"/>
      <c r="BV52" s="431"/>
      <c r="BW52" s="431"/>
      <c r="BX52" s="431"/>
      <c r="BY52" s="431"/>
      <c r="BZ52" s="431"/>
      <c r="CA52" s="431"/>
      <c r="CB52" s="431"/>
      <c r="CC52" s="431"/>
      <c r="CD52" s="431"/>
      <c r="CE52" s="431"/>
      <c r="CF52" s="431"/>
      <c r="CG52" s="443"/>
      <c r="CH52" s="455"/>
      <c r="CI52" s="467"/>
      <c r="CJ52" s="467"/>
      <c r="CK52" s="467"/>
      <c r="CL52" s="692"/>
      <c r="CM52" s="455"/>
      <c r="CN52" s="467"/>
      <c r="CO52" s="467"/>
      <c r="CP52" s="467"/>
      <c r="CQ52" s="692"/>
      <c r="CR52" s="455"/>
      <c r="CS52" s="467"/>
      <c r="CT52" s="467"/>
      <c r="CU52" s="467"/>
      <c r="CV52" s="692"/>
      <c r="CW52" s="455"/>
      <c r="CX52" s="467"/>
      <c r="CY52" s="467"/>
      <c r="CZ52" s="467"/>
      <c r="DA52" s="692"/>
      <c r="DB52" s="455"/>
      <c r="DC52" s="467"/>
      <c r="DD52" s="467"/>
      <c r="DE52" s="467"/>
      <c r="DF52" s="692"/>
      <c r="DG52" s="455"/>
      <c r="DH52" s="467"/>
      <c r="DI52" s="467"/>
      <c r="DJ52" s="467"/>
      <c r="DK52" s="692"/>
      <c r="DL52" s="455"/>
      <c r="DM52" s="467"/>
      <c r="DN52" s="467"/>
      <c r="DO52" s="467"/>
      <c r="DP52" s="692"/>
      <c r="DQ52" s="455"/>
      <c r="DR52" s="467"/>
      <c r="DS52" s="467"/>
      <c r="DT52" s="467"/>
      <c r="DU52" s="692"/>
      <c r="DV52" s="411"/>
      <c r="DW52" s="431"/>
      <c r="DX52" s="431"/>
      <c r="DY52" s="431"/>
      <c r="DZ52" s="728"/>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8"/>
      <c r="BA53" s="608"/>
      <c r="BB53" s="608"/>
      <c r="BC53" s="608"/>
      <c r="BD53" s="608"/>
      <c r="BE53" s="576"/>
      <c r="BF53" s="576"/>
      <c r="BG53" s="576"/>
      <c r="BH53" s="576"/>
      <c r="BI53" s="599"/>
      <c r="BJ53" s="389"/>
      <c r="BK53" s="389"/>
      <c r="BL53" s="389"/>
      <c r="BM53" s="389"/>
      <c r="BN53" s="389"/>
      <c r="BO53" s="388"/>
      <c r="BP53" s="388"/>
      <c r="BQ53" s="384">
        <v>47</v>
      </c>
      <c r="BR53" s="648"/>
      <c r="BS53" s="411"/>
      <c r="BT53" s="431"/>
      <c r="BU53" s="431"/>
      <c r="BV53" s="431"/>
      <c r="BW53" s="431"/>
      <c r="BX53" s="431"/>
      <c r="BY53" s="431"/>
      <c r="BZ53" s="431"/>
      <c r="CA53" s="431"/>
      <c r="CB53" s="431"/>
      <c r="CC53" s="431"/>
      <c r="CD53" s="431"/>
      <c r="CE53" s="431"/>
      <c r="CF53" s="431"/>
      <c r="CG53" s="443"/>
      <c r="CH53" s="455"/>
      <c r="CI53" s="467"/>
      <c r="CJ53" s="467"/>
      <c r="CK53" s="467"/>
      <c r="CL53" s="692"/>
      <c r="CM53" s="455"/>
      <c r="CN53" s="467"/>
      <c r="CO53" s="467"/>
      <c r="CP53" s="467"/>
      <c r="CQ53" s="692"/>
      <c r="CR53" s="455"/>
      <c r="CS53" s="467"/>
      <c r="CT53" s="467"/>
      <c r="CU53" s="467"/>
      <c r="CV53" s="692"/>
      <c r="CW53" s="455"/>
      <c r="CX53" s="467"/>
      <c r="CY53" s="467"/>
      <c r="CZ53" s="467"/>
      <c r="DA53" s="692"/>
      <c r="DB53" s="455"/>
      <c r="DC53" s="467"/>
      <c r="DD53" s="467"/>
      <c r="DE53" s="467"/>
      <c r="DF53" s="692"/>
      <c r="DG53" s="455"/>
      <c r="DH53" s="467"/>
      <c r="DI53" s="467"/>
      <c r="DJ53" s="467"/>
      <c r="DK53" s="692"/>
      <c r="DL53" s="455"/>
      <c r="DM53" s="467"/>
      <c r="DN53" s="467"/>
      <c r="DO53" s="467"/>
      <c r="DP53" s="692"/>
      <c r="DQ53" s="455"/>
      <c r="DR53" s="467"/>
      <c r="DS53" s="467"/>
      <c r="DT53" s="467"/>
      <c r="DU53" s="692"/>
      <c r="DV53" s="411"/>
      <c r="DW53" s="431"/>
      <c r="DX53" s="431"/>
      <c r="DY53" s="431"/>
      <c r="DZ53" s="728"/>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8"/>
      <c r="BA54" s="608"/>
      <c r="BB54" s="608"/>
      <c r="BC54" s="608"/>
      <c r="BD54" s="608"/>
      <c r="BE54" s="576"/>
      <c r="BF54" s="576"/>
      <c r="BG54" s="576"/>
      <c r="BH54" s="576"/>
      <c r="BI54" s="599"/>
      <c r="BJ54" s="389"/>
      <c r="BK54" s="389"/>
      <c r="BL54" s="389"/>
      <c r="BM54" s="389"/>
      <c r="BN54" s="389"/>
      <c r="BO54" s="388"/>
      <c r="BP54" s="388"/>
      <c r="BQ54" s="384">
        <v>48</v>
      </c>
      <c r="BR54" s="648"/>
      <c r="BS54" s="411"/>
      <c r="BT54" s="431"/>
      <c r="BU54" s="431"/>
      <c r="BV54" s="431"/>
      <c r="BW54" s="431"/>
      <c r="BX54" s="431"/>
      <c r="BY54" s="431"/>
      <c r="BZ54" s="431"/>
      <c r="CA54" s="431"/>
      <c r="CB54" s="431"/>
      <c r="CC54" s="431"/>
      <c r="CD54" s="431"/>
      <c r="CE54" s="431"/>
      <c r="CF54" s="431"/>
      <c r="CG54" s="443"/>
      <c r="CH54" s="455"/>
      <c r="CI54" s="467"/>
      <c r="CJ54" s="467"/>
      <c r="CK54" s="467"/>
      <c r="CL54" s="692"/>
      <c r="CM54" s="455"/>
      <c r="CN54" s="467"/>
      <c r="CO54" s="467"/>
      <c r="CP54" s="467"/>
      <c r="CQ54" s="692"/>
      <c r="CR54" s="455"/>
      <c r="CS54" s="467"/>
      <c r="CT54" s="467"/>
      <c r="CU54" s="467"/>
      <c r="CV54" s="692"/>
      <c r="CW54" s="455"/>
      <c r="CX54" s="467"/>
      <c r="CY54" s="467"/>
      <c r="CZ54" s="467"/>
      <c r="DA54" s="692"/>
      <c r="DB54" s="455"/>
      <c r="DC54" s="467"/>
      <c r="DD54" s="467"/>
      <c r="DE54" s="467"/>
      <c r="DF54" s="692"/>
      <c r="DG54" s="455"/>
      <c r="DH54" s="467"/>
      <c r="DI54" s="467"/>
      <c r="DJ54" s="467"/>
      <c r="DK54" s="692"/>
      <c r="DL54" s="455"/>
      <c r="DM54" s="467"/>
      <c r="DN54" s="467"/>
      <c r="DO54" s="467"/>
      <c r="DP54" s="692"/>
      <c r="DQ54" s="455"/>
      <c r="DR54" s="467"/>
      <c r="DS54" s="467"/>
      <c r="DT54" s="467"/>
      <c r="DU54" s="692"/>
      <c r="DV54" s="411"/>
      <c r="DW54" s="431"/>
      <c r="DX54" s="431"/>
      <c r="DY54" s="431"/>
      <c r="DZ54" s="728"/>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8"/>
      <c r="BA55" s="608"/>
      <c r="BB55" s="608"/>
      <c r="BC55" s="608"/>
      <c r="BD55" s="608"/>
      <c r="BE55" s="576"/>
      <c r="BF55" s="576"/>
      <c r="BG55" s="576"/>
      <c r="BH55" s="576"/>
      <c r="BI55" s="599"/>
      <c r="BJ55" s="389"/>
      <c r="BK55" s="389"/>
      <c r="BL55" s="389"/>
      <c r="BM55" s="389"/>
      <c r="BN55" s="389"/>
      <c r="BO55" s="388"/>
      <c r="BP55" s="388"/>
      <c r="BQ55" s="384">
        <v>49</v>
      </c>
      <c r="BR55" s="648"/>
      <c r="BS55" s="411"/>
      <c r="BT55" s="431"/>
      <c r="BU55" s="431"/>
      <c r="BV55" s="431"/>
      <c r="BW55" s="431"/>
      <c r="BX55" s="431"/>
      <c r="BY55" s="431"/>
      <c r="BZ55" s="431"/>
      <c r="CA55" s="431"/>
      <c r="CB55" s="431"/>
      <c r="CC55" s="431"/>
      <c r="CD55" s="431"/>
      <c r="CE55" s="431"/>
      <c r="CF55" s="431"/>
      <c r="CG55" s="443"/>
      <c r="CH55" s="455"/>
      <c r="CI55" s="467"/>
      <c r="CJ55" s="467"/>
      <c r="CK55" s="467"/>
      <c r="CL55" s="692"/>
      <c r="CM55" s="455"/>
      <c r="CN55" s="467"/>
      <c r="CO55" s="467"/>
      <c r="CP55" s="467"/>
      <c r="CQ55" s="692"/>
      <c r="CR55" s="455"/>
      <c r="CS55" s="467"/>
      <c r="CT55" s="467"/>
      <c r="CU55" s="467"/>
      <c r="CV55" s="692"/>
      <c r="CW55" s="455"/>
      <c r="CX55" s="467"/>
      <c r="CY55" s="467"/>
      <c r="CZ55" s="467"/>
      <c r="DA55" s="692"/>
      <c r="DB55" s="455"/>
      <c r="DC55" s="467"/>
      <c r="DD55" s="467"/>
      <c r="DE55" s="467"/>
      <c r="DF55" s="692"/>
      <c r="DG55" s="455"/>
      <c r="DH55" s="467"/>
      <c r="DI55" s="467"/>
      <c r="DJ55" s="467"/>
      <c r="DK55" s="692"/>
      <c r="DL55" s="455"/>
      <c r="DM55" s="467"/>
      <c r="DN55" s="467"/>
      <c r="DO55" s="467"/>
      <c r="DP55" s="692"/>
      <c r="DQ55" s="455"/>
      <c r="DR55" s="467"/>
      <c r="DS55" s="467"/>
      <c r="DT55" s="467"/>
      <c r="DU55" s="692"/>
      <c r="DV55" s="411"/>
      <c r="DW55" s="431"/>
      <c r="DX55" s="431"/>
      <c r="DY55" s="431"/>
      <c r="DZ55" s="728"/>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8"/>
      <c r="BA56" s="608"/>
      <c r="BB56" s="608"/>
      <c r="BC56" s="608"/>
      <c r="BD56" s="608"/>
      <c r="BE56" s="576"/>
      <c r="BF56" s="576"/>
      <c r="BG56" s="576"/>
      <c r="BH56" s="576"/>
      <c r="BI56" s="599"/>
      <c r="BJ56" s="389"/>
      <c r="BK56" s="389"/>
      <c r="BL56" s="389"/>
      <c r="BM56" s="389"/>
      <c r="BN56" s="389"/>
      <c r="BO56" s="388"/>
      <c r="BP56" s="388"/>
      <c r="BQ56" s="384">
        <v>50</v>
      </c>
      <c r="BR56" s="648"/>
      <c r="BS56" s="411"/>
      <c r="BT56" s="431"/>
      <c r="BU56" s="431"/>
      <c r="BV56" s="431"/>
      <c r="BW56" s="431"/>
      <c r="BX56" s="431"/>
      <c r="BY56" s="431"/>
      <c r="BZ56" s="431"/>
      <c r="CA56" s="431"/>
      <c r="CB56" s="431"/>
      <c r="CC56" s="431"/>
      <c r="CD56" s="431"/>
      <c r="CE56" s="431"/>
      <c r="CF56" s="431"/>
      <c r="CG56" s="443"/>
      <c r="CH56" s="455"/>
      <c r="CI56" s="467"/>
      <c r="CJ56" s="467"/>
      <c r="CK56" s="467"/>
      <c r="CL56" s="692"/>
      <c r="CM56" s="455"/>
      <c r="CN56" s="467"/>
      <c r="CO56" s="467"/>
      <c r="CP56" s="467"/>
      <c r="CQ56" s="692"/>
      <c r="CR56" s="455"/>
      <c r="CS56" s="467"/>
      <c r="CT56" s="467"/>
      <c r="CU56" s="467"/>
      <c r="CV56" s="692"/>
      <c r="CW56" s="455"/>
      <c r="CX56" s="467"/>
      <c r="CY56" s="467"/>
      <c r="CZ56" s="467"/>
      <c r="DA56" s="692"/>
      <c r="DB56" s="455"/>
      <c r="DC56" s="467"/>
      <c r="DD56" s="467"/>
      <c r="DE56" s="467"/>
      <c r="DF56" s="692"/>
      <c r="DG56" s="455"/>
      <c r="DH56" s="467"/>
      <c r="DI56" s="467"/>
      <c r="DJ56" s="467"/>
      <c r="DK56" s="692"/>
      <c r="DL56" s="455"/>
      <c r="DM56" s="467"/>
      <c r="DN56" s="467"/>
      <c r="DO56" s="467"/>
      <c r="DP56" s="692"/>
      <c r="DQ56" s="455"/>
      <c r="DR56" s="467"/>
      <c r="DS56" s="467"/>
      <c r="DT56" s="467"/>
      <c r="DU56" s="692"/>
      <c r="DV56" s="411"/>
      <c r="DW56" s="431"/>
      <c r="DX56" s="431"/>
      <c r="DY56" s="431"/>
      <c r="DZ56" s="728"/>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8"/>
      <c r="BA57" s="608"/>
      <c r="BB57" s="608"/>
      <c r="BC57" s="608"/>
      <c r="BD57" s="608"/>
      <c r="BE57" s="576"/>
      <c r="BF57" s="576"/>
      <c r="BG57" s="576"/>
      <c r="BH57" s="576"/>
      <c r="BI57" s="599"/>
      <c r="BJ57" s="389"/>
      <c r="BK57" s="389"/>
      <c r="BL57" s="389"/>
      <c r="BM57" s="389"/>
      <c r="BN57" s="389"/>
      <c r="BO57" s="388"/>
      <c r="BP57" s="388"/>
      <c r="BQ57" s="384">
        <v>51</v>
      </c>
      <c r="BR57" s="648"/>
      <c r="BS57" s="411"/>
      <c r="BT57" s="431"/>
      <c r="BU57" s="431"/>
      <c r="BV57" s="431"/>
      <c r="BW57" s="431"/>
      <c r="BX57" s="431"/>
      <c r="BY57" s="431"/>
      <c r="BZ57" s="431"/>
      <c r="CA57" s="431"/>
      <c r="CB57" s="431"/>
      <c r="CC57" s="431"/>
      <c r="CD57" s="431"/>
      <c r="CE57" s="431"/>
      <c r="CF57" s="431"/>
      <c r="CG57" s="443"/>
      <c r="CH57" s="455"/>
      <c r="CI57" s="467"/>
      <c r="CJ57" s="467"/>
      <c r="CK57" s="467"/>
      <c r="CL57" s="692"/>
      <c r="CM57" s="455"/>
      <c r="CN57" s="467"/>
      <c r="CO57" s="467"/>
      <c r="CP57" s="467"/>
      <c r="CQ57" s="692"/>
      <c r="CR57" s="455"/>
      <c r="CS57" s="467"/>
      <c r="CT57" s="467"/>
      <c r="CU57" s="467"/>
      <c r="CV57" s="692"/>
      <c r="CW57" s="455"/>
      <c r="CX57" s="467"/>
      <c r="CY57" s="467"/>
      <c r="CZ57" s="467"/>
      <c r="DA57" s="692"/>
      <c r="DB57" s="455"/>
      <c r="DC57" s="467"/>
      <c r="DD57" s="467"/>
      <c r="DE57" s="467"/>
      <c r="DF57" s="692"/>
      <c r="DG57" s="455"/>
      <c r="DH57" s="467"/>
      <c r="DI57" s="467"/>
      <c r="DJ57" s="467"/>
      <c r="DK57" s="692"/>
      <c r="DL57" s="455"/>
      <c r="DM57" s="467"/>
      <c r="DN57" s="467"/>
      <c r="DO57" s="467"/>
      <c r="DP57" s="692"/>
      <c r="DQ57" s="455"/>
      <c r="DR57" s="467"/>
      <c r="DS57" s="467"/>
      <c r="DT57" s="467"/>
      <c r="DU57" s="692"/>
      <c r="DV57" s="411"/>
      <c r="DW57" s="431"/>
      <c r="DX57" s="431"/>
      <c r="DY57" s="431"/>
      <c r="DZ57" s="728"/>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8"/>
      <c r="BA58" s="608"/>
      <c r="BB58" s="608"/>
      <c r="BC58" s="608"/>
      <c r="BD58" s="608"/>
      <c r="BE58" s="576"/>
      <c r="BF58" s="576"/>
      <c r="BG58" s="576"/>
      <c r="BH58" s="576"/>
      <c r="BI58" s="599"/>
      <c r="BJ58" s="389"/>
      <c r="BK58" s="389"/>
      <c r="BL58" s="389"/>
      <c r="BM58" s="389"/>
      <c r="BN58" s="389"/>
      <c r="BO58" s="388"/>
      <c r="BP58" s="388"/>
      <c r="BQ58" s="384">
        <v>52</v>
      </c>
      <c r="BR58" s="648"/>
      <c r="BS58" s="411"/>
      <c r="BT58" s="431"/>
      <c r="BU58" s="431"/>
      <c r="BV58" s="431"/>
      <c r="BW58" s="431"/>
      <c r="BX58" s="431"/>
      <c r="BY58" s="431"/>
      <c r="BZ58" s="431"/>
      <c r="CA58" s="431"/>
      <c r="CB58" s="431"/>
      <c r="CC58" s="431"/>
      <c r="CD58" s="431"/>
      <c r="CE58" s="431"/>
      <c r="CF58" s="431"/>
      <c r="CG58" s="443"/>
      <c r="CH58" s="455"/>
      <c r="CI58" s="467"/>
      <c r="CJ58" s="467"/>
      <c r="CK58" s="467"/>
      <c r="CL58" s="692"/>
      <c r="CM58" s="455"/>
      <c r="CN58" s="467"/>
      <c r="CO58" s="467"/>
      <c r="CP58" s="467"/>
      <c r="CQ58" s="692"/>
      <c r="CR58" s="455"/>
      <c r="CS58" s="467"/>
      <c r="CT58" s="467"/>
      <c r="CU58" s="467"/>
      <c r="CV58" s="692"/>
      <c r="CW58" s="455"/>
      <c r="CX58" s="467"/>
      <c r="CY58" s="467"/>
      <c r="CZ58" s="467"/>
      <c r="DA58" s="692"/>
      <c r="DB58" s="455"/>
      <c r="DC58" s="467"/>
      <c r="DD58" s="467"/>
      <c r="DE58" s="467"/>
      <c r="DF58" s="692"/>
      <c r="DG58" s="455"/>
      <c r="DH58" s="467"/>
      <c r="DI58" s="467"/>
      <c r="DJ58" s="467"/>
      <c r="DK58" s="692"/>
      <c r="DL58" s="455"/>
      <c r="DM58" s="467"/>
      <c r="DN58" s="467"/>
      <c r="DO58" s="467"/>
      <c r="DP58" s="692"/>
      <c r="DQ58" s="455"/>
      <c r="DR58" s="467"/>
      <c r="DS58" s="467"/>
      <c r="DT58" s="467"/>
      <c r="DU58" s="692"/>
      <c r="DV58" s="411"/>
      <c r="DW58" s="431"/>
      <c r="DX58" s="431"/>
      <c r="DY58" s="431"/>
      <c r="DZ58" s="728"/>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8"/>
      <c r="BA59" s="608"/>
      <c r="BB59" s="608"/>
      <c r="BC59" s="608"/>
      <c r="BD59" s="608"/>
      <c r="BE59" s="576"/>
      <c r="BF59" s="576"/>
      <c r="BG59" s="576"/>
      <c r="BH59" s="576"/>
      <c r="BI59" s="599"/>
      <c r="BJ59" s="389"/>
      <c r="BK59" s="389"/>
      <c r="BL59" s="389"/>
      <c r="BM59" s="389"/>
      <c r="BN59" s="389"/>
      <c r="BO59" s="388"/>
      <c r="BP59" s="388"/>
      <c r="BQ59" s="384">
        <v>53</v>
      </c>
      <c r="BR59" s="648"/>
      <c r="BS59" s="411"/>
      <c r="BT59" s="431"/>
      <c r="BU59" s="431"/>
      <c r="BV59" s="431"/>
      <c r="BW59" s="431"/>
      <c r="BX59" s="431"/>
      <c r="BY59" s="431"/>
      <c r="BZ59" s="431"/>
      <c r="CA59" s="431"/>
      <c r="CB59" s="431"/>
      <c r="CC59" s="431"/>
      <c r="CD59" s="431"/>
      <c r="CE59" s="431"/>
      <c r="CF59" s="431"/>
      <c r="CG59" s="443"/>
      <c r="CH59" s="455"/>
      <c r="CI59" s="467"/>
      <c r="CJ59" s="467"/>
      <c r="CK59" s="467"/>
      <c r="CL59" s="692"/>
      <c r="CM59" s="455"/>
      <c r="CN59" s="467"/>
      <c r="CO59" s="467"/>
      <c r="CP59" s="467"/>
      <c r="CQ59" s="692"/>
      <c r="CR59" s="455"/>
      <c r="CS59" s="467"/>
      <c r="CT59" s="467"/>
      <c r="CU59" s="467"/>
      <c r="CV59" s="692"/>
      <c r="CW59" s="455"/>
      <c r="CX59" s="467"/>
      <c r="CY59" s="467"/>
      <c r="CZ59" s="467"/>
      <c r="DA59" s="692"/>
      <c r="DB59" s="455"/>
      <c r="DC59" s="467"/>
      <c r="DD59" s="467"/>
      <c r="DE59" s="467"/>
      <c r="DF59" s="692"/>
      <c r="DG59" s="455"/>
      <c r="DH59" s="467"/>
      <c r="DI59" s="467"/>
      <c r="DJ59" s="467"/>
      <c r="DK59" s="692"/>
      <c r="DL59" s="455"/>
      <c r="DM59" s="467"/>
      <c r="DN59" s="467"/>
      <c r="DO59" s="467"/>
      <c r="DP59" s="692"/>
      <c r="DQ59" s="455"/>
      <c r="DR59" s="467"/>
      <c r="DS59" s="467"/>
      <c r="DT59" s="467"/>
      <c r="DU59" s="692"/>
      <c r="DV59" s="411"/>
      <c r="DW59" s="431"/>
      <c r="DX59" s="431"/>
      <c r="DY59" s="431"/>
      <c r="DZ59" s="728"/>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8"/>
      <c r="BA60" s="608"/>
      <c r="BB60" s="608"/>
      <c r="BC60" s="608"/>
      <c r="BD60" s="608"/>
      <c r="BE60" s="576"/>
      <c r="BF60" s="576"/>
      <c r="BG60" s="576"/>
      <c r="BH60" s="576"/>
      <c r="BI60" s="599"/>
      <c r="BJ60" s="389"/>
      <c r="BK60" s="389"/>
      <c r="BL60" s="389"/>
      <c r="BM60" s="389"/>
      <c r="BN60" s="389"/>
      <c r="BO60" s="388"/>
      <c r="BP60" s="388"/>
      <c r="BQ60" s="384">
        <v>54</v>
      </c>
      <c r="BR60" s="648"/>
      <c r="BS60" s="411"/>
      <c r="BT60" s="431"/>
      <c r="BU60" s="431"/>
      <c r="BV60" s="431"/>
      <c r="BW60" s="431"/>
      <c r="BX60" s="431"/>
      <c r="BY60" s="431"/>
      <c r="BZ60" s="431"/>
      <c r="CA60" s="431"/>
      <c r="CB60" s="431"/>
      <c r="CC60" s="431"/>
      <c r="CD60" s="431"/>
      <c r="CE60" s="431"/>
      <c r="CF60" s="431"/>
      <c r="CG60" s="443"/>
      <c r="CH60" s="455"/>
      <c r="CI60" s="467"/>
      <c r="CJ60" s="467"/>
      <c r="CK60" s="467"/>
      <c r="CL60" s="692"/>
      <c r="CM60" s="455"/>
      <c r="CN60" s="467"/>
      <c r="CO60" s="467"/>
      <c r="CP60" s="467"/>
      <c r="CQ60" s="692"/>
      <c r="CR60" s="455"/>
      <c r="CS60" s="467"/>
      <c r="CT60" s="467"/>
      <c r="CU60" s="467"/>
      <c r="CV60" s="692"/>
      <c r="CW60" s="455"/>
      <c r="CX60" s="467"/>
      <c r="CY60" s="467"/>
      <c r="CZ60" s="467"/>
      <c r="DA60" s="692"/>
      <c r="DB60" s="455"/>
      <c r="DC60" s="467"/>
      <c r="DD60" s="467"/>
      <c r="DE60" s="467"/>
      <c r="DF60" s="692"/>
      <c r="DG60" s="455"/>
      <c r="DH60" s="467"/>
      <c r="DI60" s="467"/>
      <c r="DJ60" s="467"/>
      <c r="DK60" s="692"/>
      <c r="DL60" s="455"/>
      <c r="DM60" s="467"/>
      <c r="DN60" s="467"/>
      <c r="DO60" s="467"/>
      <c r="DP60" s="692"/>
      <c r="DQ60" s="455"/>
      <c r="DR60" s="467"/>
      <c r="DS60" s="467"/>
      <c r="DT60" s="467"/>
      <c r="DU60" s="692"/>
      <c r="DV60" s="411"/>
      <c r="DW60" s="431"/>
      <c r="DX60" s="431"/>
      <c r="DY60" s="431"/>
      <c r="DZ60" s="728"/>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8"/>
      <c r="BA61" s="608"/>
      <c r="BB61" s="608"/>
      <c r="BC61" s="608"/>
      <c r="BD61" s="608"/>
      <c r="BE61" s="576"/>
      <c r="BF61" s="576"/>
      <c r="BG61" s="576"/>
      <c r="BH61" s="576"/>
      <c r="BI61" s="599"/>
      <c r="BJ61" s="389"/>
      <c r="BK61" s="389"/>
      <c r="BL61" s="389"/>
      <c r="BM61" s="389"/>
      <c r="BN61" s="389"/>
      <c r="BO61" s="388"/>
      <c r="BP61" s="388"/>
      <c r="BQ61" s="384">
        <v>55</v>
      </c>
      <c r="BR61" s="648"/>
      <c r="BS61" s="411"/>
      <c r="BT61" s="431"/>
      <c r="BU61" s="431"/>
      <c r="BV61" s="431"/>
      <c r="BW61" s="431"/>
      <c r="BX61" s="431"/>
      <c r="BY61" s="431"/>
      <c r="BZ61" s="431"/>
      <c r="CA61" s="431"/>
      <c r="CB61" s="431"/>
      <c r="CC61" s="431"/>
      <c r="CD61" s="431"/>
      <c r="CE61" s="431"/>
      <c r="CF61" s="431"/>
      <c r="CG61" s="443"/>
      <c r="CH61" s="455"/>
      <c r="CI61" s="467"/>
      <c r="CJ61" s="467"/>
      <c r="CK61" s="467"/>
      <c r="CL61" s="692"/>
      <c r="CM61" s="455"/>
      <c r="CN61" s="467"/>
      <c r="CO61" s="467"/>
      <c r="CP61" s="467"/>
      <c r="CQ61" s="692"/>
      <c r="CR61" s="455"/>
      <c r="CS61" s="467"/>
      <c r="CT61" s="467"/>
      <c r="CU61" s="467"/>
      <c r="CV61" s="692"/>
      <c r="CW61" s="455"/>
      <c r="CX61" s="467"/>
      <c r="CY61" s="467"/>
      <c r="CZ61" s="467"/>
      <c r="DA61" s="692"/>
      <c r="DB61" s="455"/>
      <c r="DC61" s="467"/>
      <c r="DD61" s="467"/>
      <c r="DE61" s="467"/>
      <c r="DF61" s="692"/>
      <c r="DG61" s="455"/>
      <c r="DH61" s="467"/>
      <c r="DI61" s="467"/>
      <c r="DJ61" s="467"/>
      <c r="DK61" s="692"/>
      <c r="DL61" s="455"/>
      <c r="DM61" s="467"/>
      <c r="DN61" s="467"/>
      <c r="DO61" s="467"/>
      <c r="DP61" s="692"/>
      <c r="DQ61" s="455"/>
      <c r="DR61" s="467"/>
      <c r="DS61" s="467"/>
      <c r="DT61" s="467"/>
      <c r="DU61" s="692"/>
      <c r="DV61" s="411"/>
      <c r="DW61" s="431"/>
      <c r="DX61" s="431"/>
      <c r="DY61" s="431"/>
      <c r="DZ61" s="728"/>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8"/>
      <c r="BA62" s="608"/>
      <c r="BB62" s="608"/>
      <c r="BC62" s="608"/>
      <c r="BD62" s="608"/>
      <c r="BE62" s="576"/>
      <c r="BF62" s="576"/>
      <c r="BG62" s="576"/>
      <c r="BH62" s="576"/>
      <c r="BI62" s="599"/>
      <c r="BJ62" s="632" t="s">
        <v>471</v>
      </c>
      <c r="BK62" s="605"/>
      <c r="BL62" s="605"/>
      <c r="BM62" s="605"/>
      <c r="BN62" s="616"/>
      <c r="BO62" s="388"/>
      <c r="BP62" s="388"/>
      <c r="BQ62" s="384">
        <v>56</v>
      </c>
      <c r="BR62" s="648"/>
      <c r="BS62" s="411"/>
      <c r="BT62" s="431"/>
      <c r="BU62" s="431"/>
      <c r="BV62" s="431"/>
      <c r="BW62" s="431"/>
      <c r="BX62" s="431"/>
      <c r="BY62" s="431"/>
      <c r="BZ62" s="431"/>
      <c r="CA62" s="431"/>
      <c r="CB62" s="431"/>
      <c r="CC62" s="431"/>
      <c r="CD62" s="431"/>
      <c r="CE62" s="431"/>
      <c r="CF62" s="431"/>
      <c r="CG62" s="443"/>
      <c r="CH62" s="455"/>
      <c r="CI62" s="467"/>
      <c r="CJ62" s="467"/>
      <c r="CK62" s="467"/>
      <c r="CL62" s="692"/>
      <c r="CM62" s="455"/>
      <c r="CN62" s="467"/>
      <c r="CO62" s="467"/>
      <c r="CP62" s="467"/>
      <c r="CQ62" s="692"/>
      <c r="CR62" s="455"/>
      <c r="CS62" s="467"/>
      <c r="CT62" s="467"/>
      <c r="CU62" s="467"/>
      <c r="CV62" s="692"/>
      <c r="CW62" s="455"/>
      <c r="CX62" s="467"/>
      <c r="CY62" s="467"/>
      <c r="CZ62" s="467"/>
      <c r="DA62" s="692"/>
      <c r="DB62" s="455"/>
      <c r="DC62" s="467"/>
      <c r="DD62" s="467"/>
      <c r="DE62" s="467"/>
      <c r="DF62" s="692"/>
      <c r="DG62" s="455"/>
      <c r="DH62" s="467"/>
      <c r="DI62" s="467"/>
      <c r="DJ62" s="467"/>
      <c r="DK62" s="692"/>
      <c r="DL62" s="455"/>
      <c r="DM62" s="467"/>
      <c r="DN62" s="467"/>
      <c r="DO62" s="467"/>
      <c r="DP62" s="692"/>
      <c r="DQ62" s="455"/>
      <c r="DR62" s="467"/>
      <c r="DS62" s="467"/>
      <c r="DT62" s="467"/>
      <c r="DU62" s="692"/>
      <c r="DV62" s="411"/>
      <c r="DW62" s="431"/>
      <c r="DX62" s="431"/>
      <c r="DY62" s="431"/>
      <c r="DZ62" s="728"/>
      <c r="EA62" s="376"/>
    </row>
    <row r="63" spans="1:131" ht="26.25" customHeight="1">
      <c r="A63" s="385" t="s">
        <v>255</v>
      </c>
      <c r="B63" s="412" t="s">
        <v>379</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669</v>
      </c>
      <c r="AG63" s="463"/>
      <c r="AH63" s="463"/>
      <c r="AI63" s="463"/>
      <c r="AJ63" s="537"/>
      <c r="AK63" s="545"/>
      <c r="AL63" s="466"/>
      <c r="AM63" s="466"/>
      <c r="AN63" s="466"/>
      <c r="AO63" s="466"/>
      <c r="AP63" s="463">
        <v>5662</v>
      </c>
      <c r="AQ63" s="463"/>
      <c r="AR63" s="463"/>
      <c r="AS63" s="463"/>
      <c r="AT63" s="463"/>
      <c r="AU63" s="463">
        <v>4639</v>
      </c>
      <c r="AV63" s="463"/>
      <c r="AW63" s="463"/>
      <c r="AX63" s="463"/>
      <c r="AY63" s="463"/>
      <c r="AZ63" s="609"/>
      <c r="BA63" s="609"/>
      <c r="BB63" s="609"/>
      <c r="BC63" s="609"/>
      <c r="BD63" s="609"/>
      <c r="BE63" s="578"/>
      <c r="BF63" s="578"/>
      <c r="BG63" s="578"/>
      <c r="BH63" s="578"/>
      <c r="BI63" s="601"/>
      <c r="BJ63" s="606" t="s">
        <v>207</v>
      </c>
      <c r="BK63" s="614"/>
      <c r="BL63" s="614"/>
      <c r="BM63" s="614"/>
      <c r="BN63" s="617"/>
      <c r="BO63" s="388"/>
      <c r="BP63" s="388"/>
      <c r="BQ63" s="384">
        <v>57</v>
      </c>
      <c r="BR63" s="648"/>
      <c r="BS63" s="411"/>
      <c r="BT63" s="431"/>
      <c r="BU63" s="431"/>
      <c r="BV63" s="431"/>
      <c r="BW63" s="431"/>
      <c r="BX63" s="431"/>
      <c r="BY63" s="431"/>
      <c r="BZ63" s="431"/>
      <c r="CA63" s="431"/>
      <c r="CB63" s="431"/>
      <c r="CC63" s="431"/>
      <c r="CD63" s="431"/>
      <c r="CE63" s="431"/>
      <c r="CF63" s="431"/>
      <c r="CG63" s="443"/>
      <c r="CH63" s="455"/>
      <c r="CI63" s="467"/>
      <c r="CJ63" s="467"/>
      <c r="CK63" s="467"/>
      <c r="CL63" s="692"/>
      <c r="CM63" s="455"/>
      <c r="CN63" s="467"/>
      <c r="CO63" s="467"/>
      <c r="CP63" s="467"/>
      <c r="CQ63" s="692"/>
      <c r="CR63" s="455"/>
      <c r="CS63" s="467"/>
      <c r="CT63" s="467"/>
      <c r="CU63" s="467"/>
      <c r="CV63" s="692"/>
      <c r="CW63" s="455"/>
      <c r="CX63" s="467"/>
      <c r="CY63" s="467"/>
      <c r="CZ63" s="467"/>
      <c r="DA63" s="692"/>
      <c r="DB63" s="455"/>
      <c r="DC63" s="467"/>
      <c r="DD63" s="467"/>
      <c r="DE63" s="467"/>
      <c r="DF63" s="692"/>
      <c r="DG63" s="455"/>
      <c r="DH63" s="467"/>
      <c r="DI63" s="467"/>
      <c r="DJ63" s="467"/>
      <c r="DK63" s="692"/>
      <c r="DL63" s="455"/>
      <c r="DM63" s="467"/>
      <c r="DN63" s="467"/>
      <c r="DO63" s="467"/>
      <c r="DP63" s="692"/>
      <c r="DQ63" s="455"/>
      <c r="DR63" s="467"/>
      <c r="DS63" s="467"/>
      <c r="DT63" s="467"/>
      <c r="DU63" s="692"/>
      <c r="DV63" s="411"/>
      <c r="DW63" s="431"/>
      <c r="DX63" s="431"/>
      <c r="DY63" s="431"/>
      <c r="DZ63" s="728"/>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8"/>
      <c r="BS64" s="411"/>
      <c r="BT64" s="431"/>
      <c r="BU64" s="431"/>
      <c r="BV64" s="431"/>
      <c r="BW64" s="431"/>
      <c r="BX64" s="431"/>
      <c r="BY64" s="431"/>
      <c r="BZ64" s="431"/>
      <c r="CA64" s="431"/>
      <c r="CB64" s="431"/>
      <c r="CC64" s="431"/>
      <c r="CD64" s="431"/>
      <c r="CE64" s="431"/>
      <c r="CF64" s="431"/>
      <c r="CG64" s="443"/>
      <c r="CH64" s="455"/>
      <c r="CI64" s="467"/>
      <c r="CJ64" s="467"/>
      <c r="CK64" s="467"/>
      <c r="CL64" s="692"/>
      <c r="CM64" s="455"/>
      <c r="CN64" s="467"/>
      <c r="CO64" s="467"/>
      <c r="CP64" s="467"/>
      <c r="CQ64" s="692"/>
      <c r="CR64" s="455"/>
      <c r="CS64" s="467"/>
      <c r="CT64" s="467"/>
      <c r="CU64" s="467"/>
      <c r="CV64" s="692"/>
      <c r="CW64" s="455"/>
      <c r="CX64" s="467"/>
      <c r="CY64" s="467"/>
      <c r="CZ64" s="467"/>
      <c r="DA64" s="692"/>
      <c r="DB64" s="455"/>
      <c r="DC64" s="467"/>
      <c r="DD64" s="467"/>
      <c r="DE64" s="467"/>
      <c r="DF64" s="692"/>
      <c r="DG64" s="455"/>
      <c r="DH64" s="467"/>
      <c r="DI64" s="467"/>
      <c r="DJ64" s="467"/>
      <c r="DK64" s="692"/>
      <c r="DL64" s="455"/>
      <c r="DM64" s="467"/>
      <c r="DN64" s="467"/>
      <c r="DO64" s="467"/>
      <c r="DP64" s="692"/>
      <c r="DQ64" s="455"/>
      <c r="DR64" s="467"/>
      <c r="DS64" s="467"/>
      <c r="DT64" s="467"/>
      <c r="DU64" s="692"/>
      <c r="DV64" s="411"/>
      <c r="DW64" s="431"/>
      <c r="DX64" s="431"/>
      <c r="DY64" s="431"/>
      <c r="DZ64" s="728"/>
      <c r="EA64" s="376"/>
    </row>
    <row r="65" spans="1:131" ht="26.25" customHeight="1">
      <c r="A65" s="389" t="s">
        <v>264</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8"/>
      <c r="BS65" s="411"/>
      <c r="BT65" s="431"/>
      <c r="BU65" s="431"/>
      <c r="BV65" s="431"/>
      <c r="BW65" s="431"/>
      <c r="BX65" s="431"/>
      <c r="BY65" s="431"/>
      <c r="BZ65" s="431"/>
      <c r="CA65" s="431"/>
      <c r="CB65" s="431"/>
      <c r="CC65" s="431"/>
      <c r="CD65" s="431"/>
      <c r="CE65" s="431"/>
      <c r="CF65" s="431"/>
      <c r="CG65" s="443"/>
      <c r="CH65" s="455"/>
      <c r="CI65" s="467"/>
      <c r="CJ65" s="467"/>
      <c r="CK65" s="467"/>
      <c r="CL65" s="692"/>
      <c r="CM65" s="455"/>
      <c r="CN65" s="467"/>
      <c r="CO65" s="467"/>
      <c r="CP65" s="467"/>
      <c r="CQ65" s="692"/>
      <c r="CR65" s="455"/>
      <c r="CS65" s="467"/>
      <c r="CT65" s="467"/>
      <c r="CU65" s="467"/>
      <c r="CV65" s="692"/>
      <c r="CW65" s="455"/>
      <c r="CX65" s="467"/>
      <c r="CY65" s="467"/>
      <c r="CZ65" s="467"/>
      <c r="DA65" s="692"/>
      <c r="DB65" s="455"/>
      <c r="DC65" s="467"/>
      <c r="DD65" s="467"/>
      <c r="DE65" s="467"/>
      <c r="DF65" s="692"/>
      <c r="DG65" s="455"/>
      <c r="DH65" s="467"/>
      <c r="DI65" s="467"/>
      <c r="DJ65" s="467"/>
      <c r="DK65" s="692"/>
      <c r="DL65" s="455"/>
      <c r="DM65" s="467"/>
      <c r="DN65" s="467"/>
      <c r="DO65" s="467"/>
      <c r="DP65" s="692"/>
      <c r="DQ65" s="455"/>
      <c r="DR65" s="467"/>
      <c r="DS65" s="467"/>
      <c r="DT65" s="467"/>
      <c r="DU65" s="692"/>
      <c r="DV65" s="411"/>
      <c r="DW65" s="431"/>
      <c r="DX65" s="431"/>
      <c r="DY65" s="431"/>
      <c r="DZ65" s="728"/>
      <c r="EA65" s="376"/>
    </row>
    <row r="66" spans="1:131" ht="26.25" customHeight="1">
      <c r="A66" s="381" t="s">
        <v>423</v>
      </c>
      <c r="B66" s="408"/>
      <c r="C66" s="408"/>
      <c r="D66" s="408"/>
      <c r="E66" s="408"/>
      <c r="F66" s="408"/>
      <c r="G66" s="408"/>
      <c r="H66" s="408"/>
      <c r="I66" s="408"/>
      <c r="J66" s="408"/>
      <c r="K66" s="408"/>
      <c r="L66" s="408"/>
      <c r="M66" s="408"/>
      <c r="N66" s="408"/>
      <c r="O66" s="408"/>
      <c r="P66" s="440"/>
      <c r="Q66" s="446" t="s">
        <v>460</v>
      </c>
      <c r="R66" s="458"/>
      <c r="S66" s="458"/>
      <c r="T66" s="458"/>
      <c r="U66" s="469"/>
      <c r="V66" s="446" t="s">
        <v>461</v>
      </c>
      <c r="W66" s="458"/>
      <c r="X66" s="458"/>
      <c r="Y66" s="458"/>
      <c r="Z66" s="469"/>
      <c r="AA66" s="446" t="s">
        <v>462</v>
      </c>
      <c r="AB66" s="458"/>
      <c r="AC66" s="458"/>
      <c r="AD66" s="458"/>
      <c r="AE66" s="469"/>
      <c r="AF66" s="523" t="s">
        <v>251</v>
      </c>
      <c r="AG66" s="531"/>
      <c r="AH66" s="531"/>
      <c r="AI66" s="531"/>
      <c r="AJ66" s="541"/>
      <c r="AK66" s="446" t="s">
        <v>391</v>
      </c>
      <c r="AL66" s="408"/>
      <c r="AM66" s="408"/>
      <c r="AN66" s="408"/>
      <c r="AO66" s="440"/>
      <c r="AP66" s="446" t="s">
        <v>364</v>
      </c>
      <c r="AQ66" s="458"/>
      <c r="AR66" s="458"/>
      <c r="AS66" s="458"/>
      <c r="AT66" s="469"/>
      <c r="AU66" s="446" t="s">
        <v>472</v>
      </c>
      <c r="AV66" s="458"/>
      <c r="AW66" s="458"/>
      <c r="AX66" s="458"/>
      <c r="AY66" s="469"/>
      <c r="AZ66" s="446" t="s">
        <v>452</v>
      </c>
      <c r="BA66" s="458"/>
      <c r="BB66" s="458"/>
      <c r="BC66" s="458"/>
      <c r="BD66" s="533"/>
      <c r="BE66" s="388"/>
      <c r="BF66" s="388"/>
      <c r="BG66" s="388"/>
      <c r="BH66" s="388"/>
      <c r="BI66" s="388"/>
      <c r="BJ66" s="388"/>
      <c r="BK66" s="388"/>
      <c r="BL66" s="388"/>
      <c r="BM66" s="388"/>
      <c r="BN66" s="388"/>
      <c r="BO66" s="388"/>
      <c r="BP66" s="388"/>
      <c r="BQ66" s="384">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6"/>
    </row>
    <row r="68" spans="1:131" ht="26.25" customHeight="1">
      <c r="A68" s="383">
        <v>1</v>
      </c>
      <c r="B68" s="410" t="s">
        <v>548</v>
      </c>
      <c r="C68" s="430"/>
      <c r="D68" s="430"/>
      <c r="E68" s="430"/>
      <c r="F68" s="430"/>
      <c r="G68" s="430"/>
      <c r="H68" s="430"/>
      <c r="I68" s="430"/>
      <c r="J68" s="430"/>
      <c r="K68" s="430"/>
      <c r="L68" s="430"/>
      <c r="M68" s="430"/>
      <c r="N68" s="430"/>
      <c r="O68" s="430"/>
      <c r="P68" s="442"/>
      <c r="Q68" s="448">
        <v>1465</v>
      </c>
      <c r="R68" s="460"/>
      <c r="S68" s="460"/>
      <c r="T68" s="460"/>
      <c r="U68" s="460"/>
      <c r="V68" s="460">
        <v>1311</v>
      </c>
      <c r="W68" s="460"/>
      <c r="X68" s="460"/>
      <c r="Y68" s="460"/>
      <c r="Z68" s="460"/>
      <c r="AA68" s="460">
        <v>154</v>
      </c>
      <c r="AB68" s="460"/>
      <c r="AC68" s="460"/>
      <c r="AD68" s="460"/>
      <c r="AE68" s="460"/>
      <c r="AF68" s="460">
        <v>154</v>
      </c>
      <c r="AG68" s="460"/>
      <c r="AH68" s="460"/>
      <c r="AI68" s="460"/>
      <c r="AJ68" s="460"/>
      <c r="AK68" s="460" t="s">
        <v>207</v>
      </c>
      <c r="AL68" s="460"/>
      <c r="AM68" s="460"/>
      <c r="AN68" s="460"/>
      <c r="AO68" s="460"/>
      <c r="AP68" s="460" t="s">
        <v>207</v>
      </c>
      <c r="AQ68" s="460"/>
      <c r="AR68" s="460"/>
      <c r="AS68" s="460"/>
      <c r="AT68" s="460"/>
      <c r="AU68" s="460" t="s">
        <v>207</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6"/>
    </row>
    <row r="69" spans="1:131" ht="26.25" customHeight="1">
      <c r="A69" s="384">
        <v>2</v>
      </c>
      <c r="B69" s="411" t="s">
        <v>549</v>
      </c>
      <c r="C69" s="431"/>
      <c r="D69" s="431"/>
      <c r="E69" s="431"/>
      <c r="F69" s="431"/>
      <c r="G69" s="431"/>
      <c r="H69" s="431"/>
      <c r="I69" s="431"/>
      <c r="J69" s="431"/>
      <c r="K69" s="431"/>
      <c r="L69" s="431"/>
      <c r="M69" s="431"/>
      <c r="N69" s="431"/>
      <c r="O69" s="431"/>
      <c r="P69" s="443"/>
      <c r="Q69" s="449">
        <v>434039</v>
      </c>
      <c r="R69" s="461"/>
      <c r="S69" s="461"/>
      <c r="T69" s="461"/>
      <c r="U69" s="461"/>
      <c r="V69" s="461">
        <v>424630</v>
      </c>
      <c r="W69" s="461"/>
      <c r="X69" s="461"/>
      <c r="Y69" s="461"/>
      <c r="Z69" s="461"/>
      <c r="AA69" s="461">
        <v>9409</v>
      </c>
      <c r="AB69" s="461"/>
      <c r="AC69" s="461"/>
      <c r="AD69" s="461"/>
      <c r="AE69" s="461"/>
      <c r="AF69" s="461">
        <v>9409</v>
      </c>
      <c r="AG69" s="461"/>
      <c r="AH69" s="461"/>
      <c r="AI69" s="461"/>
      <c r="AJ69" s="461"/>
      <c r="AK69" s="461">
        <v>840</v>
      </c>
      <c r="AL69" s="461"/>
      <c r="AM69" s="461"/>
      <c r="AN69" s="461"/>
      <c r="AO69" s="461"/>
      <c r="AP69" s="461" t="s">
        <v>207</v>
      </c>
      <c r="AQ69" s="461"/>
      <c r="AR69" s="461"/>
      <c r="AS69" s="461"/>
      <c r="AT69" s="461"/>
      <c r="AU69" s="461" t="s">
        <v>207</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6"/>
    </row>
    <row r="70" spans="1:131" ht="26.25" customHeight="1">
      <c r="A70" s="384">
        <v>3</v>
      </c>
      <c r="B70" s="411" t="s">
        <v>550</v>
      </c>
      <c r="C70" s="431"/>
      <c r="D70" s="431"/>
      <c r="E70" s="431"/>
      <c r="F70" s="431"/>
      <c r="G70" s="431"/>
      <c r="H70" s="431"/>
      <c r="I70" s="431"/>
      <c r="J70" s="431"/>
      <c r="K70" s="431"/>
      <c r="L70" s="431"/>
      <c r="M70" s="431"/>
      <c r="N70" s="431"/>
      <c r="O70" s="431"/>
      <c r="P70" s="443"/>
      <c r="Q70" s="449">
        <v>747</v>
      </c>
      <c r="R70" s="461"/>
      <c r="S70" s="461"/>
      <c r="T70" s="461"/>
      <c r="U70" s="461"/>
      <c r="V70" s="461">
        <v>724</v>
      </c>
      <c r="W70" s="461"/>
      <c r="X70" s="461"/>
      <c r="Y70" s="461"/>
      <c r="Z70" s="461"/>
      <c r="AA70" s="461">
        <v>22</v>
      </c>
      <c r="AB70" s="461"/>
      <c r="AC70" s="461"/>
      <c r="AD70" s="461"/>
      <c r="AE70" s="461"/>
      <c r="AF70" s="461">
        <v>17</v>
      </c>
      <c r="AG70" s="461"/>
      <c r="AH70" s="461"/>
      <c r="AI70" s="461"/>
      <c r="AJ70" s="461"/>
      <c r="AK70" s="461">
        <v>100</v>
      </c>
      <c r="AL70" s="461"/>
      <c r="AM70" s="461"/>
      <c r="AN70" s="461"/>
      <c r="AO70" s="461"/>
      <c r="AP70" s="461" t="s">
        <v>207</v>
      </c>
      <c r="AQ70" s="461"/>
      <c r="AR70" s="461"/>
      <c r="AS70" s="461"/>
      <c r="AT70" s="461"/>
      <c r="AU70" s="461" t="s">
        <v>207</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6"/>
    </row>
    <row r="71" spans="1:131" ht="26.25" customHeight="1">
      <c r="A71" s="384">
        <v>4</v>
      </c>
      <c r="B71" s="411" t="s">
        <v>98</v>
      </c>
      <c r="C71" s="431"/>
      <c r="D71" s="431"/>
      <c r="E71" s="431"/>
      <c r="F71" s="431"/>
      <c r="G71" s="431"/>
      <c r="H71" s="431"/>
      <c r="I71" s="431"/>
      <c r="J71" s="431"/>
      <c r="K71" s="431"/>
      <c r="L71" s="431"/>
      <c r="M71" s="431"/>
      <c r="N71" s="431"/>
      <c r="O71" s="431"/>
      <c r="P71" s="443"/>
      <c r="Q71" s="449">
        <v>4748</v>
      </c>
      <c r="R71" s="461"/>
      <c r="S71" s="461"/>
      <c r="T71" s="461"/>
      <c r="U71" s="461"/>
      <c r="V71" s="461">
        <v>4460</v>
      </c>
      <c r="W71" s="461"/>
      <c r="X71" s="461"/>
      <c r="Y71" s="461"/>
      <c r="Z71" s="461"/>
      <c r="AA71" s="461">
        <v>288</v>
      </c>
      <c r="AB71" s="461"/>
      <c r="AC71" s="461"/>
      <c r="AD71" s="461"/>
      <c r="AE71" s="461"/>
      <c r="AF71" s="461">
        <v>288</v>
      </c>
      <c r="AG71" s="461"/>
      <c r="AH71" s="461"/>
      <c r="AI71" s="461"/>
      <c r="AJ71" s="461"/>
      <c r="AK71" s="461" t="s">
        <v>207</v>
      </c>
      <c r="AL71" s="461"/>
      <c r="AM71" s="461"/>
      <c r="AN71" s="461"/>
      <c r="AO71" s="461"/>
      <c r="AP71" s="461" t="s">
        <v>207</v>
      </c>
      <c r="AQ71" s="461"/>
      <c r="AR71" s="461"/>
      <c r="AS71" s="461"/>
      <c r="AT71" s="461"/>
      <c r="AU71" s="461" t="s">
        <v>207</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6"/>
    </row>
    <row r="72" spans="1:131" ht="26.25" customHeight="1">
      <c r="A72" s="384">
        <v>5</v>
      </c>
      <c r="B72" s="411"/>
      <c r="C72" s="431"/>
      <c r="D72" s="431"/>
      <c r="E72" s="431"/>
      <c r="F72" s="431"/>
      <c r="G72" s="431"/>
      <c r="H72" s="431"/>
      <c r="I72" s="431"/>
      <c r="J72" s="431"/>
      <c r="K72" s="431"/>
      <c r="L72" s="431"/>
      <c r="M72" s="431"/>
      <c r="N72" s="431"/>
      <c r="O72" s="431"/>
      <c r="P72" s="443"/>
      <c r="Q72" s="449"/>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6"/>
    </row>
    <row r="73" spans="1:131" ht="26.25" customHeight="1">
      <c r="A73" s="384">
        <v>6</v>
      </c>
      <c r="B73" s="411"/>
      <c r="C73" s="431"/>
      <c r="D73" s="431"/>
      <c r="E73" s="431"/>
      <c r="F73" s="431"/>
      <c r="G73" s="431"/>
      <c r="H73" s="431"/>
      <c r="I73" s="431"/>
      <c r="J73" s="431"/>
      <c r="K73" s="431"/>
      <c r="L73" s="431"/>
      <c r="M73" s="431"/>
      <c r="N73" s="431"/>
      <c r="O73" s="431"/>
      <c r="P73" s="443"/>
      <c r="Q73" s="449"/>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6"/>
    </row>
    <row r="74" spans="1:131" ht="26.25" customHeight="1">
      <c r="A74" s="384">
        <v>7</v>
      </c>
      <c r="B74" s="411"/>
      <c r="C74" s="431"/>
      <c r="D74" s="431"/>
      <c r="E74" s="431"/>
      <c r="F74" s="431"/>
      <c r="G74" s="431"/>
      <c r="H74" s="431"/>
      <c r="I74" s="431"/>
      <c r="J74" s="431"/>
      <c r="K74" s="431"/>
      <c r="L74" s="431"/>
      <c r="M74" s="431"/>
      <c r="N74" s="431"/>
      <c r="O74" s="431"/>
      <c r="P74" s="443"/>
      <c r="Q74" s="449"/>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6"/>
    </row>
    <row r="75" spans="1:131" ht="26.25" customHeight="1">
      <c r="A75" s="384">
        <v>8</v>
      </c>
      <c r="B75" s="411"/>
      <c r="C75" s="431"/>
      <c r="D75" s="431"/>
      <c r="E75" s="431"/>
      <c r="F75" s="431"/>
      <c r="G75" s="431"/>
      <c r="H75" s="431"/>
      <c r="I75" s="431"/>
      <c r="J75" s="431"/>
      <c r="K75" s="431"/>
      <c r="L75" s="431"/>
      <c r="M75" s="431"/>
      <c r="N75" s="431"/>
      <c r="O75" s="431"/>
      <c r="P75" s="443"/>
      <c r="Q75" s="455"/>
      <c r="R75" s="467"/>
      <c r="S75" s="467"/>
      <c r="T75" s="467"/>
      <c r="U75" s="471"/>
      <c r="V75" s="472"/>
      <c r="W75" s="467"/>
      <c r="X75" s="467"/>
      <c r="Y75" s="467"/>
      <c r="Z75" s="471"/>
      <c r="AA75" s="472"/>
      <c r="AB75" s="467"/>
      <c r="AC75" s="467"/>
      <c r="AD75" s="467"/>
      <c r="AE75" s="471"/>
      <c r="AF75" s="472"/>
      <c r="AG75" s="467"/>
      <c r="AH75" s="467"/>
      <c r="AI75" s="467"/>
      <c r="AJ75" s="471"/>
      <c r="AK75" s="472"/>
      <c r="AL75" s="467"/>
      <c r="AM75" s="467"/>
      <c r="AN75" s="467"/>
      <c r="AO75" s="471"/>
      <c r="AP75" s="472"/>
      <c r="AQ75" s="467"/>
      <c r="AR75" s="467"/>
      <c r="AS75" s="467"/>
      <c r="AT75" s="471"/>
      <c r="AU75" s="472"/>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0"/>
      <c r="BA87" s="610"/>
      <c r="BB87" s="610"/>
      <c r="BC87" s="610"/>
      <c r="BD87" s="618"/>
      <c r="BE87" s="388"/>
      <c r="BF87" s="388"/>
      <c r="BG87" s="388"/>
      <c r="BH87" s="388"/>
      <c r="BI87" s="388"/>
      <c r="BJ87" s="388"/>
      <c r="BK87" s="388"/>
      <c r="BL87" s="388"/>
      <c r="BM87" s="388"/>
      <c r="BN87" s="388"/>
      <c r="BO87" s="388"/>
      <c r="BP87" s="388"/>
      <c r="BQ87" s="384">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6"/>
    </row>
    <row r="88" spans="1:131" ht="26.25" customHeight="1">
      <c r="A88" s="385" t="s">
        <v>255</v>
      </c>
      <c r="B88" s="412" t="s">
        <v>189</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9868</v>
      </c>
      <c r="AG88" s="463"/>
      <c r="AH88" s="463"/>
      <c r="AI88" s="463"/>
      <c r="AJ88" s="463"/>
      <c r="AK88" s="466"/>
      <c r="AL88" s="466"/>
      <c r="AM88" s="466"/>
      <c r="AN88" s="466"/>
      <c r="AO88" s="466"/>
      <c r="AP88" s="463" t="s">
        <v>207</v>
      </c>
      <c r="AQ88" s="463"/>
      <c r="AR88" s="463"/>
      <c r="AS88" s="463"/>
      <c r="AT88" s="463"/>
      <c r="AU88" s="463" t="s">
        <v>207</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1"/>
      <c r="BA89" s="611"/>
      <c r="BB89" s="611"/>
      <c r="BC89" s="611"/>
      <c r="BD89" s="611"/>
      <c r="BE89" s="388"/>
      <c r="BF89" s="388"/>
      <c r="BG89" s="388"/>
      <c r="BH89" s="388"/>
      <c r="BI89" s="388"/>
      <c r="BJ89" s="388"/>
      <c r="BK89" s="388"/>
      <c r="BL89" s="388"/>
      <c r="BM89" s="388"/>
      <c r="BN89" s="388"/>
      <c r="BO89" s="388"/>
      <c r="BP89" s="388"/>
      <c r="BQ89" s="384">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1"/>
      <c r="BA90" s="611"/>
      <c r="BB90" s="611"/>
      <c r="BC90" s="611"/>
      <c r="BD90" s="611"/>
      <c r="BE90" s="388"/>
      <c r="BF90" s="388"/>
      <c r="BG90" s="388"/>
      <c r="BH90" s="388"/>
      <c r="BI90" s="388"/>
      <c r="BJ90" s="388"/>
      <c r="BK90" s="388"/>
      <c r="BL90" s="388"/>
      <c r="BM90" s="388"/>
      <c r="BN90" s="388"/>
      <c r="BO90" s="388"/>
      <c r="BP90" s="388"/>
      <c r="BQ90" s="384">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1"/>
      <c r="BA91" s="611"/>
      <c r="BB91" s="611"/>
      <c r="BC91" s="611"/>
      <c r="BD91" s="611"/>
      <c r="BE91" s="388"/>
      <c r="BF91" s="388"/>
      <c r="BG91" s="388"/>
      <c r="BH91" s="388"/>
      <c r="BI91" s="388"/>
      <c r="BJ91" s="388"/>
      <c r="BK91" s="388"/>
      <c r="BL91" s="388"/>
      <c r="BM91" s="388"/>
      <c r="BN91" s="388"/>
      <c r="BO91" s="388"/>
      <c r="BP91" s="388"/>
      <c r="BQ91" s="384">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1"/>
      <c r="BA92" s="611"/>
      <c r="BB92" s="611"/>
      <c r="BC92" s="611"/>
      <c r="BD92" s="611"/>
      <c r="BE92" s="388"/>
      <c r="BF92" s="388"/>
      <c r="BG92" s="388"/>
      <c r="BH92" s="388"/>
      <c r="BI92" s="388"/>
      <c r="BJ92" s="388"/>
      <c r="BK92" s="388"/>
      <c r="BL92" s="388"/>
      <c r="BM92" s="388"/>
      <c r="BN92" s="388"/>
      <c r="BO92" s="388"/>
      <c r="BP92" s="388"/>
      <c r="BQ92" s="384">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1"/>
      <c r="BA93" s="611"/>
      <c r="BB93" s="611"/>
      <c r="BC93" s="611"/>
      <c r="BD93" s="611"/>
      <c r="BE93" s="388"/>
      <c r="BF93" s="388"/>
      <c r="BG93" s="388"/>
      <c r="BH93" s="388"/>
      <c r="BI93" s="388"/>
      <c r="BJ93" s="388"/>
      <c r="BK93" s="388"/>
      <c r="BL93" s="388"/>
      <c r="BM93" s="388"/>
      <c r="BN93" s="388"/>
      <c r="BO93" s="388"/>
      <c r="BP93" s="388"/>
      <c r="BQ93" s="384">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1"/>
      <c r="BA94" s="611"/>
      <c r="BB94" s="611"/>
      <c r="BC94" s="611"/>
      <c r="BD94" s="611"/>
      <c r="BE94" s="388"/>
      <c r="BF94" s="388"/>
      <c r="BG94" s="388"/>
      <c r="BH94" s="388"/>
      <c r="BI94" s="388"/>
      <c r="BJ94" s="388"/>
      <c r="BK94" s="388"/>
      <c r="BL94" s="388"/>
      <c r="BM94" s="388"/>
      <c r="BN94" s="388"/>
      <c r="BO94" s="388"/>
      <c r="BP94" s="388"/>
      <c r="BQ94" s="384">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1"/>
      <c r="BA95" s="611"/>
      <c r="BB95" s="611"/>
      <c r="BC95" s="611"/>
      <c r="BD95" s="611"/>
      <c r="BE95" s="388"/>
      <c r="BF95" s="388"/>
      <c r="BG95" s="388"/>
      <c r="BH95" s="388"/>
      <c r="BI95" s="388"/>
      <c r="BJ95" s="388"/>
      <c r="BK95" s="388"/>
      <c r="BL95" s="388"/>
      <c r="BM95" s="388"/>
      <c r="BN95" s="388"/>
      <c r="BO95" s="388"/>
      <c r="BP95" s="388"/>
      <c r="BQ95" s="384">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1"/>
      <c r="BA96" s="611"/>
      <c r="BB96" s="611"/>
      <c r="BC96" s="611"/>
      <c r="BD96" s="611"/>
      <c r="BE96" s="388"/>
      <c r="BF96" s="388"/>
      <c r="BG96" s="388"/>
      <c r="BH96" s="388"/>
      <c r="BI96" s="388"/>
      <c r="BJ96" s="388"/>
      <c r="BK96" s="388"/>
      <c r="BL96" s="388"/>
      <c r="BM96" s="388"/>
      <c r="BN96" s="388"/>
      <c r="BO96" s="388"/>
      <c r="BP96" s="388"/>
      <c r="BQ96" s="384">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1"/>
      <c r="BA97" s="611"/>
      <c r="BB97" s="611"/>
      <c r="BC97" s="611"/>
      <c r="BD97" s="611"/>
      <c r="BE97" s="388"/>
      <c r="BF97" s="388"/>
      <c r="BG97" s="388"/>
      <c r="BH97" s="388"/>
      <c r="BI97" s="388"/>
      <c r="BJ97" s="388"/>
      <c r="BK97" s="388"/>
      <c r="BL97" s="388"/>
      <c r="BM97" s="388"/>
      <c r="BN97" s="388"/>
      <c r="BO97" s="388"/>
      <c r="BP97" s="388"/>
      <c r="BQ97" s="384">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1"/>
      <c r="BA98" s="611"/>
      <c r="BB98" s="611"/>
      <c r="BC98" s="611"/>
      <c r="BD98" s="611"/>
      <c r="BE98" s="388"/>
      <c r="BF98" s="388"/>
      <c r="BG98" s="388"/>
      <c r="BH98" s="388"/>
      <c r="BI98" s="388"/>
      <c r="BJ98" s="388"/>
      <c r="BK98" s="388"/>
      <c r="BL98" s="388"/>
      <c r="BM98" s="388"/>
      <c r="BN98" s="388"/>
      <c r="BO98" s="388"/>
      <c r="BP98" s="388"/>
      <c r="BQ98" s="384">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1"/>
      <c r="BA99" s="611"/>
      <c r="BB99" s="611"/>
      <c r="BC99" s="611"/>
      <c r="BD99" s="611"/>
      <c r="BE99" s="388"/>
      <c r="BF99" s="388"/>
      <c r="BG99" s="388"/>
      <c r="BH99" s="388"/>
      <c r="BI99" s="388"/>
      <c r="BJ99" s="388"/>
      <c r="BK99" s="388"/>
      <c r="BL99" s="388"/>
      <c r="BM99" s="388"/>
      <c r="BN99" s="388"/>
      <c r="BO99" s="388"/>
      <c r="BP99" s="388"/>
      <c r="BQ99" s="384">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1"/>
      <c r="BA100" s="611"/>
      <c r="BB100" s="611"/>
      <c r="BC100" s="611"/>
      <c r="BD100" s="611"/>
      <c r="BE100" s="388"/>
      <c r="BF100" s="388"/>
      <c r="BG100" s="388"/>
      <c r="BH100" s="388"/>
      <c r="BI100" s="388"/>
      <c r="BJ100" s="388"/>
      <c r="BK100" s="388"/>
      <c r="BL100" s="388"/>
      <c r="BM100" s="388"/>
      <c r="BN100" s="388"/>
      <c r="BO100" s="388"/>
      <c r="BP100" s="388"/>
      <c r="BQ100" s="384">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1"/>
      <c r="BA101" s="611"/>
      <c r="BB101" s="611"/>
      <c r="BC101" s="611"/>
      <c r="BD101" s="611"/>
      <c r="BE101" s="388"/>
      <c r="BF101" s="388"/>
      <c r="BG101" s="388"/>
      <c r="BH101" s="388"/>
      <c r="BI101" s="388"/>
      <c r="BJ101" s="388"/>
      <c r="BK101" s="388"/>
      <c r="BL101" s="388"/>
      <c r="BM101" s="388"/>
      <c r="BN101" s="388"/>
      <c r="BO101" s="388"/>
      <c r="BP101" s="388"/>
      <c r="BQ101" s="384">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1"/>
      <c r="BA102" s="611"/>
      <c r="BB102" s="611"/>
      <c r="BC102" s="611"/>
      <c r="BD102" s="611"/>
      <c r="BE102" s="388"/>
      <c r="BF102" s="388"/>
      <c r="BG102" s="388"/>
      <c r="BH102" s="388"/>
      <c r="BI102" s="388"/>
      <c r="BJ102" s="388"/>
      <c r="BK102" s="388"/>
      <c r="BL102" s="388"/>
      <c r="BM102" s="388"/>
      <c r="BN102" s="388"/>
      <c r="BO102" s="388"/>
      <c r="BP102" s="388"/>
      <c r="BQ102" s="385" t="s">
        <v>255</v>
      </c>
      <c r="BR102" s="412" t="s">
        <v>455</v>
      </c>
      <c r="BS102" s="432"/>
      <c r="BT102" s="432"/>
      <c r="BU102" s="432"/>
      <c r="BV102" s="432"/>
      <c r="BW102" s="432"/>
      <c r="BX102" s="432"/>
      <c r="BY102" s="432"/>
      <c r="BZ102" s="432"/>
      <c r="CA102" s="432"/>
      <c r="CB102" s="432"/>
      <c r="CC102" s="432"/>
      <c r="CD102" s="432"/>
      <c r="CE102" s="432"/>
      <c r="CF102" s="432"/>
      <c r="CG102" s="444"/>
      <c r="CH102" s="675"/>
      <c r="CI102" s="678"/>
      <c r="CJ102" s="678"/>
      <c r="CK102" s="678"/>
      <c r="CL102" s="694"/>
      <c r="CM102" s="675"/>
      <c r="CN102" s="678"/>
      <c r="CO102" s="678"/>
      <c r="CP102" s="678"/>
      <c r="CQ102" s="694"/>
      <c r="CR102" s="706">
        <v>80</v>
      </c>
      <c r="CS102" s="614"/>
      <c r="CT102" s="614"/>
      <c r="CU102" s="614"/>
      <c r="CV102" s="707"/>
      <c r="CW102" s="706">
        <v>2</v>
      </c>
      <c r="CX102" s="614"/>
      <c r="CY102" s="614"/>
      <c r="CZ102" s="614"/>
      <c r="DA102" s="707"/>
      <c r="DB102" s="706" t="s">
        <v>207</v>
      </c>
      <c r="DC102" s="614"/>
      <c r="DD102" s="614"/>
      <c r="DE102" s="614"/>
      <c r="DF102" s="707"/>
      <c r="DG102" s="706" t="s">
        <v>207</v>
      </c>
      <c r="DH102" s="614"/>
      <c r="DI102" s="614"/>
      <c r="DJ102" s="614"/>
      <c r="DK102" s="707"/>
      <c r="DL102" s="706" t="s">
        <v>207</v>
      </c>
      <c r="DM102" s="614"/>
      <c r="DN102" s="614"/>
      <c r="DO102" s="614"/>
      <c r="DP102" s="707"/>
      <c r="DQ102" s="706" t="s">
        <v>207</v>
      </c>
      <c r="DR102" s="614"/>
      <c r="DS102" s="614"/>
      <c r="DT102" s="614"/>
      <c r="DU102" s="707"/>
      <c r="DV102" s="412"/>
      <c r="DW102" s="432"/>
      <c r="DX102" s="432"/>
      <c r="DY102" s="432"/>
      <c r="DZ102" s="730"/>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1"/>
      <c r="BA103" s="611"/>
      <c r="BB103" s="611"/>
      <c r="BC103" s="611"/>
      <c r="BD103" s="611"/>
      <c r="BE103" s="388"/>
      <c r="BF103" s="388"/>
      <c r="BG103" s="388"/>
      <c r="BH103" s="388"/>
      <c r="BI103" s="388"/>
      <c r="BJ103" s="388"/>
      <c r="BK103" s="388"/>
      <c r="BL103" s="388"/>
      <c r="BM103" s="388"/>
      <c r="BN103" s="388"/>
      <c r="BO103" s="388"/>
      <c r="BP103" s="388"/>
      <c r="BQ103" s="641" t="s">
        <v>473</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1"/>
      <c r="BA104" s="611"/>
      <c r="BB104" s="611"/>
      <c r="BC104" s="611"/>
      <c r="BD104" s="611"/>
      <c r="BE104" s="388"/>
      <c r="BF104" s="388"/>
      <c r="BG104" s="388"/>
      <c r="BH104" s="388"/>
      <c r="BI104" s="388"/>
      <c r="BJ104" s="388"/>
      <c r="BK104" s="388"/>
      <c r="BL104" s="388"/>
      <c r="BM104" s="388"/>
      <c r="BN104" s="388"/>
      <c r="BO104" s="388"/>
      <c r="BP104" s="388"/>
      <c r="BQ104" s="419" t="s">
        <v>474</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475</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285</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476</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64</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477</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440</v>
      </c>
      <c r="AG109" s="417"/>
      <c r="AH109" s="417"/>
      <c r="AI109" s="417"/>
      <c r="AJ109" s="480"/>
      <c r="AK109" s="491" t="s">
        <v>394</v>
      </c>
      <c r="AL109" s="417"/>
      <c r="AM109" s="417"/>
      <c r="AN109" s="417"/>
      <c r="AO109" s="480"/>
      <c r="AP109" s="491" t="s">
        <v>478</v>
      </c>
      <c r="AQ109" s="417"/>
      <c r="AR109" s="417"/>
      <c r="AS109" s="417"/>
      <c r="AT109" s="566"/>
      <c r="AU109" s="394" t="s">
        <v>477</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440</v>
      </c>
      <c r="BW109" s="417"/>
      <c r="BX109" s="417"/>
      <c r="BY109" s="417"/>
      <c r="BZ109" s="480"/>
      <c r="CA109" s="491" t="s">
        <v>394</v>
      </c>
      <c r="CB109" s="417"/>
      <c r="CC109" s="417"/>
      <c r="CD109" s="417"/>
      <c r="CE109" s="480"/>
      <c r="CF109" s="665" t="s">
        <v>478</v>
      </c>
      <c r="CG109" s="665"/>
      <c r="CH109" s="665"/>
      <c r="CI109" s="665"/>
      <c r="CJ109" s="665"/>
      <c r="CK109" s="491" t="s">
        <v>103</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440</v>
      </c>
      <c r="DM109" s="417"/>
      <c r="DN109" s="417"/>
      <c r="DO109" s="417"/>
      <c r="DP109" s="480"/>
      <c r="DQ109" s="491" t="s">
        <v>394</v>
      </c>
      <c r="DR109" s="417"/>
      <c r="DS109" s="417"/>
      <c r="DT109" s="417"/>
      <c r="DU109" s="480"/>
      <c r="DV109" s="491" t="s">
        <v>478</v>
      </c>
      <c r="DW109" s="417"/>
      <c r="DX109" s="417"/>
      <c r="DY109" s="417"/>
      <c r="DZ109" s="566"/>
    </row>
    <row r="110" spans="1:131" s="376" customFormat="1" ht="26.25" customHeight="1">
      <c r="A110" s="395" t="s">
        <v>332</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2478390</v>
      </c>
      <c r="AB110" s="498"/>
      <c r="AC110" s="498"/>
      <c r="AD110" s="498"/>
      <c r="AE110" s="509"/>
      <c r="AF110" s="525">
        <v>2461343</v>
      </c>
      <c r="AG110" s="498"/>
      <c r="AH110" s="498"/>
      <c r="AI110" s="498"/>
      <c r="AJ110" s="509"/>
      <c r="AK110" s="525">
        <v>2358089</v>
      </c>
      <c r="AL110" s="498"/>
      <c r="AM110" s="498"/>
      <c r="AN110" s="498"/>
      <c r="AO110" s="509"/>
      <c r="AP110" s="549">
        <v>30</v>
      </c>
      <c r="AQ110" s="557"/>
      <c r="AR110" s="557"/>
      <c r="AS110" s="557"/>
      <c r="AT110" s="567"/>
      <c r="AU110" s="579" t="s">
        <v>128</v>
      </c>
      <c r="AV110" s="588"/>
      <c r="AW110" s="588"/>
      <c r="AX110" s="588"/>
      <c r="AY110" s="588"/>
      <c r="AZ110" s="435" t="s">
        <v>479</v>
      </c>
      <c r="BA110" s="418"/>
      <c r="BB110" s="418"/>
      <c r="BC110" s="418"/>
      <c r="BD110" s="418"/>
      <c r="BE110" s="418"/>
      <c r="BF110" s="418"/>
      <c r="BG110" s="418"/>
      <c r="BH110" s="418"/>
      <c r="BI110" s="418"/>
      <c r="BJ110" s="418"/>
      <c r="BK110" s="418"/>
      <c r="BL110" s="418"/>
      <c r="BM110" s="418"/>
      <c r="BN110" s="418"/>
      <c r="BO110" s="418"/>
      <c r="BP110" s="481"/>
      <c r="BQ110" s="642">
        <v>16228288</v>
      </c>
      <c r="BR110" s="650"/>
      <c r="BS110" s="650"/>
      <c r="BT110" s="650"/>
      <c r="BU110" s="650"/>
      <c r="BV110" s="650">
        <v>15425753</v>
      </c>
      <c r="BW110" s="650"/>
      <c r="BX110" s="650"/>
      <c r="BY110" s="650"/>
      <c r="BZ110" s="650"/>
      <c r="CA110" s="650">
        <v>14786244</v>
      </c>
      <c r="CB110" s="650"/>
      <c r="CC110" s="650"/>
      <c r="CD110" s="650"/>
      <c r="CE110" s="650"/>
      <c r="CF110" s="666">
        <v>187.9</v>
      </c>
      <c r="CG110" s="670"/>
      <c r="CH110" s="670"/>
      <c r="CI110" s="670"/>
      <c r="CJ110" s="670"/>
      <c r="CK110" s="682" t="s">
        <v>388</v>
      </c>
      <c r="CL110" s="423"/>
      <c r="CM110" s="435" t="s">
        <v>481</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2">
        <v>9240</v>
      </c>
      <c r="DH110" s="650"/>
      <c r="DI110" s="650"/>
      <c r="DJ110" s="650"/>
      <c r="DK110" s="650"/>
      <c r="DL110" s="650">
        <v>133980</v>
      </c>
      <c r="DM110" s="650"/>
      <c r="DN110" s="650"/>
      <c r="DO110" s="650"/>
      <c r="DP110" s="650"/>
      <c r="DQ110" s="650">
        <v>124740</v>
      </c>
      <c r="DR110" s="650"/>
      <c r="DS110" s="650"/>
      <c r="DT110" s="650"/>
      <c r="DU110" s="650"/>
      <c r="DV110" s="722">
        <v>1.6</v>
      </c>
      <c r="DW110" s="722"/>
      <c r="DX110" s="722"/>
      <c r="DY110" s="722"/>
      <c r="DZ110" s="731"/>
    </row>
    <row r="111" spans="1:131" s="376" customFormat="1" ht="26.25" customHeight="1">
      <c r="A111" s="396" t="s">
        <v>459</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207</v>
      </c>
      <c r="AB111" s="457"/>
      <c r="AC111" s="457"/>
      <c r="AD111" s="457"/>
      <c r="AE111" s="510"/>
      <c r="AF111" s="526" t="s">
        <v>207</v>
      </c>
      <c r="AG111" s="457"/>
      <c r="AH111" s="457"/>
      <c r="AI111" s="457"/>
      <c r="AJ111" s="510"/>
      <c r="AK111" s="526" t="s">
        <v>207</v>
      </c>
      <c r="AL111" s="457"/>
      <c r="AM111" s="457"/>
      <c r="AN111" s="457"/>
      <c r="AO111" s="510"/>
      <c r="AP111" s="550" t="s">
        <v>207</v>
      </c>
      <c r="AQ111" s="558"/>
      <c r="AR111" s="558"/>
      <c r="AS111" s="558"/>
      <c r="AT111" s="568"/>
      <c r="AU111" s="580"/>
      <c r="AV111" s="589"/>
      <c r="AW111" s="589"/>
      <c r="AX111" s="589"/>
      <c r="AY111" s="589"/>
      <c r="AZ111" s="436" t="s">
        <v>482</v>
      </c>
      <c r="BA111" s="389"/>
      <c r="BB111" s="389"/>
      <c r="BC111" s="389"/>
      <c r="BD111" s="389"/>
      <c r="BE111" s="389"/>
      <c r="BF111" s="389"/>
      <c r="BG111" s="389"/>
      <c r="BH111" s="389"/>
      <c r="BI111" s="389"/>
      <c r="BJ111" s="389"/>
      <c r="BK111" s="389"/>
      <c r="BL111" s="389"/>
      <c r="BM111" s="389"/>
      <c r="BN111" s="389"/>
      <c r="BO111" s="389"/>
      <c r="BP111" s="483"/>
      <c r="BQ111" s="643">
        <v>36546</v>
      </c>
      <c r="BR111" s="651"/>
      <c r="BS111" s="651"/>
      <c r="BT111" s="651"/>
      <c r="BU111" s="651"/>
      <c r="BV111" s="651">
        <v>158706</v>
      </c>
      <c r="BW111" s="651"/>
      <c r="BX111" s="651"/>
      <c r="BY111" s="651"/>
      <c r="BZ111" s="651"/>
      <c r="CA111" s="651">
        <v>146902</v>
      </c>
      <c r="CB111" s="651"/>
      <c r="CC111" s="651"/>
      <c r="CD111" s="651"/>
      <c r="CE111" s="651"/>
      <c r="CF111" s="667">
        <v>1.9</v>
      </c>
      <c r="CG111" s="671"/>
      <c r="CH111" s="671"/>
      <c r="CI111" s="671"/>
      <c r="CJ111" s="671"/>
      <c r="CK111" s="683"/>
      <c r="CL111" s="424"/>
      <c r="CM111" s="436" t="s">
        <v>142</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6" customFormat="1" ht="26.25" customHeight="1">
      <c r="A112" s="397" t="s">
        <v>160</v>
      </c>
      <c r="B112" s="420"/>
      <c r="C112" s="389" t="s">
        <v>484</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207</v>
      </c>
      <c r="AB112" s="457"/>
      <c r="AC112" s="457"/>
      <c r="AD112" s="457"/>
      <c r="AE112" s="510"/>
      <c r="AF112" s="526" t="s">
        <v>207</v>
      </c>
      <c r="AG112" s="457"/>
      <c r="AH112" s="457"/>
      <c r="AI112" s="457"/>
      <c r="AJ112" s="510"/>
      <c r="AK112" s="526" t="s">
        <v>207</v>
      </c>
      <c r="AL112" s="457"/>
      <c r="AM112" s="457"/>
      <c r="AN112" s="457"/>
      <c r="AO112" s="510"/>
      <c r="AP112" s="550" t="s">
        <v>207</v>
      </c>
      <c r="AQ112" s="558"/>
      <c r="AR112" s="558"/>
      <c r="AS112" s="558"/>
      <c r="AT112" s="568"/>
      <c r="AU112" s="580"/>
      <c r="AV112" s="589"/>
      <c r="AW112" s="589"/>
      <c r="AX112" s="589"/>
      <c r="AY112" s="589"/>
      <c r="AZ112" s="436" t="s">
        <v>273</v>
      </c>
      <c r="BA112" s="389"/>
      <c r="BB112" s="389"/>
      <c r="BC112" s="389"/>
      <c r="BD112" s="389"/>
      <c r="BE112" s="389"/>
      <c r="BF112" s="389"/>
      <c r="BG112" s="389"/>
      <c r="BH112" s="389"/>
      <c r="BI112" s="389"/>
      <c r="BJ112" s="389"/>
      <c r="BK112" s="389"/>
      <c r="BL112" s="389"/>
      <c r="BM112" s="389"/>
      <c r="BN112" s="389"/>
      <c r="BO112" s="389"/>
      <c r="BP112" s="483"/>
      <c r="BQ112" s="643">
        <v>5563962</v>
      </c>
      <c r="BR112" s="651"/>
      <c r="BS112" s="651"/>
      <c r="BT112" s="651"/>
      <c r="BU112" s="651"/>
      <c r="BV112" s="651">
        <v>5127207</v>
      </c>
      <c r="BW112" s="651"/>
      <c r="BX112" s="651"/>
      <c r="BY112" s="651"/>
      <c r="BZ112" s="651"/>
      <c r="CA112" s="651">
        <v>4639438</v>
      </c>
      <c r="CB112" s="651"/>
      <c r="CC112" s="651"/>
      <c r="CD112" s="651"/>
      <c r="CE112" s="651"/>
      <c r="CF112" s="667">
        <v>59</v>
      </c>
      <c r="CG112" s="671"/>
      <c r="CH112" s="671"/>
      <c r="CI112" s="671"/>
      <c r="CJ112" s="671"/>
      <c r="CK112" s="683"/>
      <c r="CL112" s="424"/>
      <c r="CM112" s="436" t="s">
        <v>398</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3" t="s">
        <v>207</v>
      </c>
      <c r="DH112" s="651"/>
      <c r="DI112" s="651"/>
      <c r="DJ112" s="651"/>
      <c r="DK112" s="651"/>
      <c r="DL112" s="651" t="s">
        <v>207</v>
      </c>
      <c r="DM112" s="651"/>
      <c r="DN112" s="651"/>
      <c r="DO112" s="651"/>
      <c r="DP112" s="651"/>
      <c r="DQ112" s="651" t="s">
        <v>207</v>
      </c>
      <c r="DR112" s="651"/>
      <c r="DS112" s="651"/>
      <c r="DT112" s="651"/>
      <c r="DU112" s="651"/>
      <c r="DV112" s="723" t="s">
        <v>207</v>
      </c>
      <c r="DW112" s="723"/>
      <c r="DX112" s="723"/>
      <c r="DY112" s="723"/>
      <c r="DZ112" s="732"/>
    </row>
    <row r="113" spans="1:130" s="376" customFormat="1" ht="26.25" customHeight="1">
      <c r="A113" s="398"/>
      <c r="B113" s="421"/>
      <c r="C113" s="389" t="s">
        <v>486</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728690</v>
      </c>
      <c r="AB113" s="457"/>
      <c r="AC113" s="457"/>
      <c r="AD113" s="457"/>
      <c r="AE113" s="510"/>
      <c r="AF113" s="526">
        <v>724686</v>
      </c>
      <c r="AG113" s="457"/>
      <c r="AH113" s="457"/>
      <c r="AI113" s="457"/>
      <c r="AJ113" s="510"/>
      <c r="AK113" s="526">
        <v>714914</v>
      </c>
      <c r="AL113" s="457"/>
      <c r="AM113" s="457"/>
      <c r="AN113" s="457"/>
      <c r="AO113" s="510"/>
      <c r="AP113" s="550">
        <v>9.1</v>
      </c>
      <c r="AQ113" s="558"/>
      <c r="AR113" s="558"/>
      <c r="AS113" s="558"/>
      <c r="AT113" s="568"/>
      <c r="AU113" s="580"/>
      <c r="AV113" s="589"/>
      <c r="AW113" s="589"/>
      <c r="AX113" s="589"/>
      <c r="AY113" s="589"/>
      <c r="AZ113" s="436" t="s">
        <v>210</v>
      </c>
      <c r="BA113" s="389"/>
      <c r="BB113" s="389"/>
      <c r="BC113" s="389"/>
      <c r="BD113" s="389"/>
      <c r="BE113" s="389"/>
      <c r="BF113" s="389"/>
      <c r="BG113" s="389"/>
      <c r="BH113" s="389"/>
      <c r="BI113" s="389"/>
      <c r="BJ113" s="389"/>
      <c r="BK113" s="389"/>
      <c r="BL113" s="389"/>
      <c r="BM113" s="389"/>
      <c r="BN113" s="389"/>
      <c r="BO113" s="389"/>
      <c r="BP113" s="483"/>
      <c r="BQ113" s="643" t="s">
        <v>207</v>
      </c>
      <c r="BR113" s="651"/>
      <c r="BS113" s="651"/>
      <c r="BT113" s="651"/>
      <c r="BU113" s="651"/>
      <c r="BV113" s="651" t="s">
        <v>207</v>
      </c>
      <c r="BW113" s="651"/>
      <c r="BX113" s="651"/>
      <c r="BY113" s="651"/>
      <c r="BZ113" s="651"/>
      <c r="CA113" s="651" t="s">
        <v>207</v>
      </c>
      <c r="CB113" s="651"/>
      <c r="CC113" s="651"/>
      <c r="CD113" s="651"/>
      <c r="CE113" s="651"/>
      <c r="CF113" s="667" t="s">
        <v>207</v>
      </c>
      <c r="CG113" s="671"/>
      <c r="CH113" s="671"/>
      <c r="CI113" s="671"/>
      <c r="CJ113" s="671"/>
      <c r="CK113" s="683"/>
      <c r="CL113" s="424"/>
      <c r="CM113" s="436" t="s">
        <v>409</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207</v>
      </c>
      <c r="DH113" s="457"/>
      <c r="DI113" s="457"/>
      <c r="DJ113" s="457"/>
      <c r="DK113" s="510"/>
      <c r="DL113" s="526" t="s">
        <v>207</v>
      </c>
      <c r="DM113" s="457"/>
      <c r="DN113" s="457"/>
      <c r="DO113" s="457"/>
      <c r="DP113" s="510"/>
      <c r="DQ113" s="526" t="s">
        <v>207</v>
      </c>
      <c r="DR113" s="457"/>
      <c r="DS113" s="457"/>
      <c r="DT113" s="457"/>
      <c r="DU113" s="510"/>
      <c r="DV113" s="550" t="s">
        <v>207</v>
      </c>
      <c r="DW113" s="558"/>
      <c r="DX113" s="558"/>
      <c r="DY113" s="558"/>
      <c r="DZ113" s="568"/>
    </row>
    <row r="114" spans="1:130" s="376" customFormat="1" ht="26.25" customHeight="1">
      <c r="A114" s="398"/>
      <c r="B114" s="421"/>
      <c r="C114" s="389" t="s">
        <v>487</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t="s">
        <v>207</v>
      </c>
      <c r="AB114" s="457"/>
      <c r="AC114" s="457"/>
      <c r="AD114" s="457"/>
      <c r="AE114" s="510"/>
      <c r="AF114" s="526" t="s">
        <v>207</v>
      </c>
      <c r="AG114" s="457"/>
      <c r="AH114" s="457"/>
      <c r="AI114" s="457"/>
      <c r="AJ114" s="510"/>
      <c r="AK114" s="526" t="s">
        <v>207</v>
      </c>
      <c r="AL114" s="457"/>
      <c r="AM114" s="457"/>
      <c r="AN114" s="457"/>
      <c r="AO114" s="510"/>
      <c r="AP114" s="550" t="s">
        <v>207</v>
      </c>
      <c r="AQ114" s="558"/>
      <c r="AR114" s="558"/>
      <c r="AS114" s="558"/>
      <c r="AT114" s="568"/>
      <c r="AU114" s="580"/>
      <c r="AV114" s="589"/>
      <c r="AW114" s="589"/>
      <c r="AX114" s="589"/>
      <c r="AY114" s="589"/>
      <c r="AZ114" s="436" t="s">
        <v>488</v>
      </c>
      <c r="BA114" s="389"/>
      <c r="BB114" s="389"/>
      <c r="BC114" s="389"/>
      <c r="BD114" s="389"/>
      <c r="BE114" s="389"/>
      <c r="BF114" s="389"/>
      <c r="BG114" s="389"/>
      <c r="BH114" s="389"/>
      <c r="BI114" s="389"/>
      <c r="BJ114" s="389"/>
      <c r="BK114" s="389"/>
      <c r="BL114" s="389"/>
      <c r="BM114" s="389"/>
      <c r="BN114" s="389"/>
      <c r="BO114" s="389"/>
      <c r="BP114" s="483"/>
      <c r="BQ114" s="643">
        <v>2273746</v>
      </c>
      <c r="BR114" s="651"/>
      <c r="BS114" s="651"/>
      <c r="BT114" s="651"/>
      <c r="BU114" s="651"/>
      <c r="BV114" s="651">
        <v>2437862</v>
      </c>
      <c r="BW114" s="651"/>
      <c r="BX114" s="651"/>
      <c r="BY114" s="651"/>
      <c r="BZ114" s="651"/>
      <c r="CA114" s="651">
        <v>2127582</v>
      </c>
      <c r="CB114" s="651"/>
      <c r="CC114" s="651"/>
      <c r="CD114" s="651"/>
      <c r="CE114" s="651"/>
      <c r="CF114" s="667">
        <v>27</v>
      </c>
      <c r="CG114" s="671"/>
      <c r="CH114" s="671"/>
      <c r="CI114" s="671"/>
      <c r="CJ114" s="671"/>
      <c r="CK114" s="683"/>
      <c r="CL114" s="424"/>
      <c r="CM114" s="436" t="s">
        <v>489</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207</v>
      </c>
      <c r="DH114" s="457"/>
      <c r="DI114" s="457"/>
      <c r="DJ114" s="457"/>
      <c r="DK114" s="510"/>
      <c r="DL114" s="526" t="s">
        <v>207</v>
      </c>
      <c r="DM114" s="457"/>
      <c r="DN114" s="457"/>
      <c r="DO114" s="457"/>
      <c r="DP114" s="510"/>
      <c r="DQ114" s="526" t="s">
        <v>207</v>
      </c>
      <c r="DR114" s="457"/>
      <c r="DS114" s="457"/>
      <c r="DT114" s="457"/>
      <c r="DU114" s="510"/>
      <c r="DV114" s="550" t="s">
        <v>207</v>
      </c>
      <c r="DW114" s="558"/>
      <c r="DX114" s="558"/>
      <c r="DY114" s="558"/>
      <c r="DZ114" s="568"/>
    </row>
    <row r="115" spans="1:130" s="376" customFormat="1" ht="26.25" customHeight="1">
      <c r="A115" s="398"/>
      <c r="B115" s="421"/>
      <c r="C115" s="389" t="s">
        <v>377</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2584</v>
      </c>
      <c r="AB115" s="457"/>
      <c r="AC115" s="457"/>
      <c r="AD115" s="457"/>
      <c r="AE115" s="510"/>
      <c r="AF115" s="526">
        <v>2574</v>
      </c>
      <c r="AG115" s="457"/>
      <c r="AH115" s="457"/>
      <c r="AI115" s="457"/>
      <c r="AJ115" s="510"/>
      <c r="AK115" s="526">
        <v>2564</v>
      </c>
      <c r="AL115" s="457"/>
      <c r="AM115" s="457"/>
      <c r="AN115" s="457"/>
      <c r="AO115" s="510"/>
      <c r="AP115" s="550">
        <v>0</v>
      </c>
      <c r="AQ115" s="558"/>
      <c r="AR115" s="558"/>
      <c r="AS115" s="558"/>
      <c r="AT115" s="568"/>
      <c r="AU115" s="580"/>
      <c r="AV115" s="589"/>
      <c r="AW115" s="589"/>
      <c r="AX115" s="589"/>
      <c r="AY115" s="589"/>
      <c r="AZ115" s="436" t="s">
        <v>350</v>
      </c>
      <c r="BA115" s="389"/>
      <c r="BB115" s="389"/>
      <c r="BC115" s="389"/>
      <c r="BD115" s="389"/>
      <c r="BE115" s="389"/>
      <c r="BF115" s="389"/>
      <c r="BG115" s="389"/>
      <c r="BH115" s="389"/>
      <c r="BI115" s="389"/>
      <c r="BJ115" s="389"/>
      <c r="BK115" s="389"/>
      <c r="BL115" s="389"/>
      <c r="BM115" s="389"/>
      <c r="BN115" s="389"/>
      <c r="BO115" s="389"/>
      <c r="BP115" s="483"/>
      <c r="BQ115" s="643">
        <v>982</v>
      </c>
      <c r="BR115" s="651"/>
      <c r="BS115" s="651"/>
      <c r="BT115" s="651"/>
      <c r="BU115" s="651"/>
      <c r="BV115" s="651">
        <v>120</v>
      </c>
      <c r="BW115" s="651"/>
      <c r="BX115" s="651"/>
      <c r="BY115" s="651"/>
      <c r="BZ115" s="651"/>
      <c r="CA115" s="651">
        <v>65</v>
      </c>
      <c r="CB115" s="651"/>
      <c r="CC115" s="651"/>
      <c r="CD115" s="651"/>
      <c r="CE115" s="651"/>
      <c r="CF115" s="667">
        <v>0</v>
      </c>
      <c r="CG115" s="671"/>
      <c r="CH115" s="671"/>
      <c r="CI115" s="671"/>
      <c r="CJ115" s="671"/>
      <c r="CK115" s="683"/>
      <c r="CL115" s="424"/>
      <c r="CM115" s="436" t="s">
        <v>34</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207</v>
      </c>
      <c r="DH115" s="457"/>
      <c r="DI115" s="457"/>
      <c r="DJ115" s="457"/>
      <c r="DK115" s="510"/>
      <c r="DL115" s="526" t="s">
        <v>207</v>
      </c>
      <c r="DM115" s="457"/>
      <c r="DN115" s="457"/>
      <c r="DO115" s="457"/>
      <c r="DP115" s="510"/>
      <c r="DQ115" s="526" t="s">
        <v>207</v>
      </c>
      <c r="DR115" s="457"/>
      <c r="DS115" s="457"/>
      <c r="DT115" s="457"/>
      <c r="DU115" s="510"/>
      <c r="DV115" s="550" t="s">
        <v>207</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16</v>
      </c>
      <c r="AB116" s="457"/>
      <c r="AC116" s="457"/>
      <c r="AD116" s="457"/>
      <c r="AE116" s="510"/>
      <c r="AF116" s="526">
        <v>46</v>
      </c>
      <c r="AG116" s="457"/>
      <c r="AH116" s="457"/>
      <c r="AI116" s="457"/>
      <c r="AJ116" s="510"/>
      <c r="AK116" s="526">
        <v>11</v>
      </c>
      <c r="AL116" s="457"/>
      <c r="AM116" s="457"/>
      <c r="AN116" s="457"/>
      <c r="AO116" s="510"/>
      <c r="AP116" s="550">
        <v>0</v>
      </c>
      <c r="AQ116" s="558"/>
      <c r="AR116" s="558"/>
      <c r="AS116" s="558"/>
      <c r="AT116" s="568"/>
      <c r="AU116" s="580"/>
      <c r="AV116" s="589"/>
      <c r="AW116" s="589"/>
      <c r="AX116" s="589"/>
      <c r="AY116" s="589"/>
      <c r="AZ116" s="612" t="s">
        <v>230</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4"/>
      <c r="CM116" s="436" t="s">
        <v>490</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v>27300</v>
      </c>
      <c r="DH116" s="457"/>
      <c r="DI116" s="457"/>
      <c r="DJ116" s="457"/>
      <c r="DK116" s="510"/>
      <c r="DL116" s="526">
        <v>24726</v>
      </c>
      <c r="DM116" s="457"/>
      <c r="DN116" s="457"/>
      <c r="DO116" s="457"/>
      <c r="DP116" s="510"/>
      <c r="DQ116" s="526">
        <v>22162</v>
      </c>
      <c r="DR116" s="457"/>
      <c r="DS116" s="457"/>
      <c r="DT116" s="457"/>
      <c r="DU116" s="510"/>
      <c r="DV116" s="550">
        <v>0.3</v>
      </c>
      <c r="DW116" s="558"/>
      <c r="DX116" s="558"/>
      <c r="DY116" s="558"/>
      <c r="DZ116" s="568"/>
    </row>
    <row r="117" spans="1:130" s="376" customFormat="1" ht="26.25" customHeight="1">
      <c r="A117" s="394" t="s">
        <v>278</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327</v>
      </c>
      <c r="Z117" s="480"/>
      <c r="AA117" s="494">
        <v>3209680</v>
      </c>
      <c r="AB117" s="499"/>
      <c r="AC117" s="499"/>
      <c r="AD117" s="499"/>
      <c r="AE117" s="511"/>
      <c r="AF117" s="527">
        <v>3188649</v>
      </c>
      <c r="AG117" s="499"/>
      <c r="AH117" s="499"/>
      <c r="AI117" s="499"/>
      <c r="AJ117" s="511"/>
      <c r="AK117" s="527">
        <v>3075578</v>
      </c>
      <c r="AL117" s="499"/>
      <c r="AM117" s="499"/>
      <c r="AN117" s="499"/>
      <c r="AO117" s="511"/>
      <c r="AP117" s="551"/>
      <c r="AQ117" s="559"/>
      <c r="AR117" s="559"/>
      <c r="AS117" s="559"/>
      <c r="AT117" s="569"/>
      <c r="AU117" s="580"/>
      <c r="AV117" s="589"/>
      <c r="AW117" s="589"/>
      <c r="AX117" s="589"/>
      <c r="AY117" s="589"/>
      <c r="AZ117" s="437" t="s">
        <v>492</v>
      </c>
      <c r="BA117" s="439"/>
      <c r="BB117" s="439"/>
      <c r="BC117" s="439"/>
      <c r="BD117" s="439"/>
      <c r="BE117" s="439"/>
      <c r="BF117" s="439"/>
      <c r="BG117" s="439"/>
      <c r="BH117" s="439"/>
      <c r="BI117" s="439"/>
      <c r="BJ117" s="439"/>
      <c r="BK117" s="439"/>
      <c r="BL117" s="439"/>
      <c r="BM117" s="439"/>
      <c r="BN117" s="439"/>
      <c r="BO117" s="439"/>
      <c r="BP117" s="485"/>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4"/>
      <c r="CM117" s="436" t="s">
        <v>343</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v>6</v>
      </c>
      <c r="DH117" s="457"/>
      <c r="DI117" s="457"/>
      <c r="DJ117" s="457"/>
      <c r="DK117" s="510"/>
      <c r="DL117" s="526" t="s">
        <v>207</v>
      </c>
      <c r="DM117" s="457"/>
      <c r="DN117" s="457"/>
      <c r="DO117" s="457"/>
      <c r="DP117" s="510"/>
      <c r="DQ117" s="526" t="s">
        <v>207</v>
      </c>
      <c r="DR117" s="457"/>
      <c r="DS117" s="457"/>
      <c r="DT117" s="457"/>
      <c r="DU117" s="510"/>
      <c r="DV117" s="550" t="s">
        <v>207</v>
      </c>
      <c r="DW117" s="558"/>
      <c r="DX117" s="558"/>
      <c r="DY117" s="558"/>
      <c r="DZ117" s="568"/>
    </row>
    <row r="118" spans="1:130" s="376" customFormat="1" ht="26.25" customHeight="1">
      <c r="A118" s="394" t="s">
        <v>103</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440</v>
      </c>
      <c r="AG118" s="417"/>
      <c r="AH118" s="417"/>
      <c r="AI118" s="417"/>
      <c r="AJ118" s="480"/>
      <c r="AK118" s="491" t="s">
        <v>394</v>
      </c>
      <c r="AL118" s="417"/>
      <c r="AM118" s="417"/>
      <c r="AN118" s="417"/>
      <c r="AO118" s="480"/>
      <c r="AP118" s="491" t="s">
        <v>478</v>
      </c>
      <c r="AQ118" s="417"/>
      <c r="AR118" s="417"/>
      <c r="AS118" s="417"/>
      <c r="AT118" s="566"/>
      <c r="AU118" s="580"/>
      <c r="AV118" s="589"/>
      <c r="AW118" s="589"/>
      <c r="AX118" s="589"/>
      <c r="AY118" s="589"/>
      <c r="AZ118" s="438" t="s">
        <v>493</v>
      </c>
      <c r="BA118" s="434"/>
      <c r="BB118" s="434"/>
      <c r="BC118" s="434"/>
      <c r="BD118" s="434"/>
      <c r="BE118" s="434"/>
      <c r="BF118" s="434"/>
      <c r="BG118" s="434"/>
      <c r="BH118" s="434"/>
      <c r="BI118" s="434"/>
      <c r="BJ118" s="434"/>
      <c r="BK118" s="434"/>
      <c r="BL118" s="434"/>
      <c r="BM118" s="434"/>
      <c r="BN118" s="434"/>
      <c r="BO118" s="434"/>
      <c r="BP118" s="484"/>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4"/>
      <c r="CM118" s="436" t="s">
        <v>494</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207</v>
      </c>
      <c r="DH118" s="457"/>
      <c r="DI118" s="457"/>
      <c r="DJ118" s="457"/>
      <c r="DK118" s="510"/>
      <c r="DL118" s="526" t="s">
        <v>207</v>
      </c>
      <c r="DM118" s="457"/>
      <c r="DN118" s="457"/>
      <c r="DO118" s="457"/>
      <c r="DP118" s="510"/>
      <c r="DQ118" s="526" t="s">
        <v>207</v>
      </c>
      <c r="DR118" s="457"/>
      <c r="DS118" s="457"/>
      <c r="DT118" s="457"/>
      <c r="DU118" s="510"/>
      <c r="DV118" s="550" t="s">
        <v>207</v>
      </c>
      <c r="DW118" s="558"/>
      <c r="DX118" s="558"/>
      <c r="DY118" s="558"/>
      <c r="DZ118" s="568"/>
    </row>
    <row r="119" spans="1:130" s="376" customFormat="1" ht="26.25" customHeight="1">
      <c r="A119" s="400" t="s">
        <v>388</v>
      </c>
      <c r="B119" s="423"/>
      <c r="C119" s="435" t="s">
        <v>481</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207</v>
      </c>
      <c r="AB119" s="498"/>
      <c r="AC119" s="498"/>
      <c r="AD119" s="498"/>
      <c r="AE119" s="509"/>
      <c r="AF119" s="525" t="s">
        <v>207</v>
      </c>
      <c r="AG119" s="498"/>
      <c r="AH119" s="498"/>
      <c r="AI119" s="498"/>
      <c r="AJ119" s="509"/>
      <c r="AK119" s="525" t="s">
        <v>207</v>
      </c>
      <c r="AL119" s="498"/>
      <c r="AM119" s="498"/>
      <c r="AN119" s="498"/>
      <c r="AO119" s="509"/>
      <c r="AP119" s="549" t="s">
        <v>207</v>
      </c>
      <c r="AQ119" s="557"/>
      <c r="AR119" s="557"/>
      <c r="AS119" s="557"/>
      <c r="AT119" s="567"/>
      <c r="AU119" s="581"/>
      <c r="AV119" s="590"/>
      <c r="AW119" s="590"/>
      <c r="AX119" s="590"/>
      <c r="AY119" s="590"/>
      <c r="AZ119" s="613" t="s">
        <v>278</v>
      </c>
      <c r="BA119" s="613"/>
      <c r="BB119" s="613"/>
      <c r="BC119" s="613"/>
      <c r="BD119" s="613"/>
      <c r="BE119" s="613"/>
      <c r="BF119" s="613"/>
      <c r="BG119" s="613"/>
      <c r="BH119" s="613"/>
      <c r="BI119" s="613"/>
      <c r="BJ119" s="613"/>
      <c r="BK119" s="613"/>
      <c r="BL119" s="613"/>
      <c r="BM119" s="613"/>
      <c r="BN119" s="613"/>
      <c r="BO119" s="479" t="s">
        <v>174</v>
      </c>
      <c r="BP119" s="639"/>
      <c r="BQ119" s="644">
        <v>24103524</v>
      </c>
      <c r="BR119" s="652"/>
      <c r="BS119" s="652"/>
      <c r="BT119" s="652"/>
      <c r="BU119" s="652"/>
      <c r="BV119" s="652">
        <v>23149648</v>
      </c>
      <c r="BW119" s="652"/>
      <c r="BX119" s="652"/>
      <c r="BY119" s="652"/>
      <c r="BZ119" s="652"/>
      <c r="CA119" s="652">
        <v>21700231</v>
      </c>
      <c r="CB119" s="652"/>
      <c r="CC119" s="652"/>
      <c r="CD119" s="652"/>
      <c r="CE119" s="652"/>
      <c r="CF119" s="555"/>
      <c r="CG119" s="563"/>
      <c r="CH119" s="563"/>
      <c r="CI119" s="563"/>
      <c r="CJ119" s="679"/>
      <c r="CK119" s="684"/>
      <c r="CL119" s="425"/>
      <c r="CM119" s="438" t="s">
        <v>306</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207</v>
      </c>
      <c r="DH119" s="500"/>
      <c r="DI119" s="500"/>
      <c r="DJ119" s="500"/>
      <c r="DK119" s="512"/>
      <c r="DL119" s="528" t="s">
        <v>207</v>
      </c>
      <c r="DM119" s="500"/>
      <c r="DN119" s="500"/>
      <c r="DO119" s="500"/>
      <c r="DP119" s="512"/>
      <c r="DQ119" s="528" t="s">
        <v>207</v>
      </c>
      <c r="DR119" s="500"/>
      <c r="DS119" s="500"/>
      <c r="DT119" s="500"/>
      <c r="DU119" s="512"/>
      <c r="DV119" s="724" t="s">
        <v>207</v>
      </c>
      <c r="DW119" s="726"/>
      <c r="DX119" s="726"/>
      <c r="DY119" s="726"/>
      <c r="DZ119" s="733"/>
    </row>
    <row r="120" spans="1:130" s="376" customFormat="1" ht="26.25" customHeight="1">
      <c r="A120" s="401"/>
      <c r="B120" s="424"/>
      <c r="C120" s="436" t="s">
        <v>142</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207</v>
      </c>
      <c r="AB120" s="457"/>
      <c r="AC120" s="457"/>
      <c r="AD120" s="457"/>
      <c r="AE120" s="510"/>
      <c r="AF120" s="526" t="s">
        <v>207</v>
      </c>
      <c r="AG120" s="457"/>
      <c r="AH120" s="457"/>
      <c r="AI120" s="457"/>
      <c r="AJ120" s="510"/>
      <c r="AK120" s="526" t="s">
        <v>207</v>
      </c>
      <c r="AL120" s="457"/>
      <c r="AM120" s="457"/>
      <c r="AN120" s="457"/>
      <c r="AO120" s="510"/>
      <c r="AP120" s="550" t="s">
        <v>207</v>
      </c>
      <c r="AQ120" s="558"/>
      <c r="AR120" s="558"/>
      <c r="AS120" s="558"/>
      <c r="AT120" s="568"/>
      <c r="AU120" s="582" t="s">
        <v>483</v>
      </c>
      <c r="AV120" s="591"/>
      <c r="AW120" s="591"/>
      <c r="AX120" s="591"/>
      <c r="AY120" s="602"/>
      <c r="AZ120" s="435" t="s">
        <v>220</v>
      </c>
      <c r="BA120" s="418"/>
      <c r="BB120" s="418"/>
      <c r="BC120" s="418"/>
      <c r="BD120" s="418"/>
      <c r="BE120" s="418"/>
      <c r="BF120" s="418"/>
      <c r="BG120" s="418"/>
      <c r="BH120" s="418"/>
      <c r="BI120" s="418"/>
      <c r="BJ120" s="418"/>
      <c r="BK120" s="418"/>
      <c r="BL120" s="418"/>
      <c r="BM120" s="418"/>
      <c r="BN120" s="418"/>
      <c r="BO120" s="418"/>
      <c r="BP120" s="481"/>
      <c r="BQ120" s="642">
        <v>1924721</v>
      </c>
      <c r="BR120" s="650"/>
      <c r="BS120" s="650"/>
      <c r="BT120" s="650"/>
      <c r="BU120" s="650"/>
      <c r="BV120" s="650">
        <v>1822739</v>
      </c>
      <c r="BW120" s="650"/>
      <c r="BX120" s="650"/>
      <c r="BY120" s="650"/>
      <c r="BZ120" s="650"/>
      <c r="CA120" s="650">
        <v>2067401</v>
      </c>
      <c r="CB120" s="650"/>
      <c r="CC120" s="650"/>
      <c r="CD120" s="650"/>
      <c r="CE120" s="650"/>
      <c r="CF120" s="666">
        <v>26.3</v>
      </c>
      <c r="CG120" s="670"/>
      <c r="CH120" s="670"/>
      <c r="CI120" s="670"/>
      <c r="CJ120" s="670"/>
      <c r="CK120" s="685" t="s">
        <v>274</v>
      </c>
      <c r="CL120" s="695"/>
      <c r="CM120" s="695"/>
      <c r="CN120" s="695"/>
      <c r="CO120" s="698"/>
      <c r="CP120" s="702" t="s">
        <v>51</v>
      </c>
      <c r="CQ120" s="705"/>
      <c r="CR120" s="705"/>
      <c r="CS120" s="705"/>
      <c r="CT120" s="705"/>
      <c r="CU120" s="705"/>
      <c r="CV120" s="705"/>
      <c r="CW120" s="705"/>
      <c r="CX120" s="705"/>
      <c r="CY120" s="705"/>
      <c r="CZ120" s="705"/>
      <c r="DA120" s="705"/>
      <c r="DB120" s="705"/>
      <c r="DC120" s="705"/>
      <c r="DD120" s="705"/>
      <c r="DE120" s="705"/>
      <c r="DF120" s="708"/>
      <c r="DG120" s="642">
        <v>2650373</v>
      </c>
      <c r="DH120" s="650"/>
      <c r="DI120" s="650"/>
      <c r="DJ120" s="650"/>
      <c r="DK120" s="650"/>
      <c r="DL120" s="650">
        <v>2477667</v>
      </c>
      <c r="DM120" s="650"/>
      <c r="DN120" s="650"/>
      <c r="DO120" s="650"/>
      <c r="DP120" s="650"/>
      <c r="DQ120" s="650">
        <v>2251191</v>
      </c>
      <c r="DR120" s="650"/>
      <c r="DS120" s="650"/>
      <c r="DT120" s="650"/>
      <c r="DU120" s="650"/>
      <c r="DV120" s="722">
        <v>28.6</v>
      </c>
      <c r="DW120" s="722"/>
      <c r="DX120" s="722"/>
      <c r="DY120" s="722"/>
      <c r="DZ120" s="731"/>
    </row>
    <row r="121" spans="1:130" s="376" customFormat="1" ht="26.25" customHeight="1">
      <c r="A121" s="401"/>
      <c r="B121" s="424"/>
      <c r="C121" s="437" t="s">
        <v>141</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207</v>
      </c>
      <c r="AB121" s="457"/>
      <c r="AC121" s="457"/>
      <c r="AD121" s="457"/>
      <c r="AE121" s="510"/>
      <c r="AF121" s="526" t="s">
        <v>207</v>
      </c>
      <c r="AG121" s="457"/>
      <c r="AH121" s="457"/>
      <c r="AI121" s="457"/>
      <c r="AJ121" s="510"/>
      <c r="AK121" s="526" t="s">
        <v>207</v>
      </c>
      <c r="AL121" s="457"/>
      <c r="AM121" s="457"/>
      <c r="AN121" s="457"/>
      <c r="AO121" s="510"/>
      <c r="AP121" s="550" t="s">
        <v>207</v>
      </c>
      <c r="AQ121" s="558"/>
      <c r="AR121" s="558"/>
      <c r="AS121" s="558"/>
      <c r="AT121" s="568"/>
      <c r="AU121" s="583"/>
      <c r="AV121" s="592"/>
      <c r="AW121" s="592"/>
      <c r="AX121" s="592"/>
      <c r="AY121" s="603"/>
      <c r="AZ121" s="436" t="s">
        <v>495</v>
      </c>
      <c r="BA121" s="389"/>
      <c r="BB121" s="389"/>
      <c r="BC121" s="389"/>
      <c r="BD121" s="389"/>
      <c r="BE121" s="389"/>
      <c r="BF121" s="389"/>
      <c r="BG121" s="389"/>
      <c r="BH121" s="389"/>
      <c r="BI121" s="389"/>
      <c r="BJ121" s="389"/>
      <c r="BK121" s="389"/>
      <c r="BL121" s="389"/>
      <c r="BM121" s="389"/>
      <c r="BN121" s="389"/>
      <c r="BO121" s="389"/>
      <c r="BP121" s="483"/>
      <c r="BQ121" s="643">
        <v>44428</v>
      </c>
      <c r="BR121" s="651"/>
      <c r="BS121" s="651"/>
      <c r="BT121" s="651"/>
      <c r="BU121" s="651"/>
      <c r="BV121" s="651">
        <v>36617</v>
      </c>
      <c r="BW121" s="651"/>
      <c r="BX121" s="651"/>
      <c r="BY121" s="651"/>
      <c r="BZ121" s="651"/>
      <c r="CA121" s="651">
        <v>27104</v>
      </c>
      <c r="CB121" s="651"/>
      <c r="CC121" s="651"/>
      <c r="CD121" s="651"/>
      <c r="CE121" s="651"/>
      <c r="CF121" s="667">
        <v>0.3</v>
      </c>
      <c r="CG121" s="671"/>
      <c r="CH121" s="671"/>
      <c r="CI121" s="671"/>
      <c r="CJ121" s="671"/>
      <c r="CK121" s="686"/>
      <c r="CL121" s="696"/>
      <c r="CM121" s="696"/>
      <c r="CN121" s="696"/>
      <c r="CO121" s="699"/>
      <c r="CP121" s="703" t="s">
        <v>469</v>
      </c>
      <c r="CQ121" s="414"/>
      <c r="CR121" s="414"/>
      <c r="CS121" s="414"/>
      <c r="CT121" s="414"/>
      <c r="CU121" s="414"/>
      <c r="CV121" s="414"/>
      <c r="CW121" s="414"/>
      <c r="CX121" s="414"/>
      <c r="CY121" s="414"/>
      <c r="CZ121" s="414"/>
      <c r="DA121" s="414"/>
      <c r="DB121" s="414"/>
      <c r="DC121" s="414"/>
      <c r="DD121" s="414"/>
      <c r="DE121" s="414"/>
      <c r="DF121" s="709"/>
      <c r="DG121" s="643">
        <v>1793837</v>
      </c>
      <c r="DH121" s="651"/>
      <c r="DI121" s="651"/>
      <c r="DJ121" s="651"/>
      <c r="DK121" s="651"/>
      <c r="DL121" s="651">
        <v>1613146</v>
      </c>
      <c r="DM121" s="651"/>
      <c r="DN121" s="651"/>
      <c r="DO121" s="651"/>
      <c r="DP121" s="651"/>
      <c r="DQ121" s="651">
        <v>1432663</v>
      </c>
      <c r="DR121" s="651"/>
      <c r="DS121" s="651"/>
      <c r="DT121" s="651"/>
      <c r="DU121" s="651"/>
      <c r="DV121" s="723">
        <v>18.2</v>
      </c>
      <c r="DW121" s="723"/>
      <c r="DX121" s="723"/>
      <c r="DY121" s="723"/>
      <c r="DZ121" s="732"/>
    </row>
    <row r="122" spans="1:130" s="376" customFormat="1" ht="26.25" customHeight="1">
      <c r="A122" s="401"/>
      <c r="B122" s="424"/>
      <c r="C122" s="436" t="s">
        <v>489</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207</v>
      </c>
      <c r="AB122" s="457"/>
      <c r="AC122" s="457"/>
      <c r="AD122" s="457"/>
      <c r="AE122" s="510"/>
      <c r="AF122" s="526" t="s">
        <v>207</v>
      </c>
      <c r="AG122" s="457"/>
      <c r="AH122" s="457"/>
      <c r="AI122" s="457"/>
      <c r="AJ122" s="510"/>
      <c r="AK122" s="526" t="s">
        <v>207</v>
      </c>
      <c r="AL122" s="457"/>
      <c r="AM122" s="457"/>
      <c r="AN122" s="457"/>
      <c r="AO122" s="510"/>
      <c r="AP122" s="550" t="s">
        <v>207</v>
      </c>
      <c r="AQ122" s="558"/>
      <c r="AR122" s="558"/>
      <c r="AS122" s="558"/>
      <c r="AT122" s="568"/>
      <c r="AU122" s="583"/>
      <c r="AV122" s="592"/>
      <c r="AW122" s="592"/>
      <c r="AX122" s="592"/>
      <c r="AY122" s="603"/>
      <c r="AZ122" s="438" t="s">
        <v>497</v>
      </c>
      <c r="BA122" s="434"/>
      <c r="BB122" s="434"/>
      <c r="BC122" s="434"/>
      <c r="BD122" s="434"/>
      <c r="BE122" s="434"/>
      <c r="BF122" s="434"/>
      <c r="BG122" s="434"/>
      <c r="BH122" s="434"/>
      <c r="BI122" s="434"/>
      <c r="BJ122" s="434"/>
      <c r="BK122" s="434"/>
      <c r="BL122" s="434"/>
      <c r="BM122" s="434"/>
      <c r="BN122" s="434"/>
      <c r="BO122" s="434"/>
      <c r="BP122" s="484"/>
      <c r="BQ122" s="644">
        <v>16724757</v>
      </c>
      <c r="BR122" s="652"/>
      <c r="BS122" s="652"/>
      <c r="BT122" s="652"/>
      <c r="BU122" s="652"/>
      <c r="BV122" s="652">
        <v>16058011</v>
      </c>
      <c r="BW122" s="652"/>
      <c r="BX122" s="652"/>
      <c r="BY122" s="652"/>
      <c r="BZ122" s="652"/>
      <c r="CA122" s="652">
        <v>15094599</v>
      </c>
      <c r="CB122" s="652"/>
      <c r="CC122" s="652"/>
      <c r="CD122" s="652"/>
      <c r="CE122" s="652"/>
      <c r="CF122" s="668">
        <v>191.8</v>
      </c>
      <c r="CG122" s="672"/>
      <c r="CH122" s="672"/>
      <c r="CI122" s="672"/>
      <c r="CJ122" s="672"/>
      <c r="CK122" s="686"/>
      <c r="CL122" s="696"/>
      <c r="CM122" s="696"/>
      <c r="CN122" s="696"/>
      <c r="CO122" s="699"/>
      <c r="CP122" s="703" t="s">
        <v>465</v>
      </c>
      <c r="CQ122" s="414"/>
      <c r="CR122" s="414"/>
      <c r="CS122" s="414"/>
      <c r="CT122" s="414"/>
      <c r="CU122" s="414"/>
      <c r="CV122" s="414"/>
      <c r="CW122" s="414"/>
      <c r="CX122" s="414"/>
      <c r="CY122" s="414"/>
      <c r="CZ122" s="414"/>
      <c r="DA122" s="414"/>
      <c r="DB122" s="414"/>
      <c r="DC122" s="414"/>
      <c r="DD122" s="414"/>
      <c r="DE122" s="414"/>
      <c r="DF122" s="709"/>
      <c r="DG122" s="643">
        <v>1119752</v>
      </c>
      <c r="DH122" s="651"/>
      <c r="DI122" s="651"/>
      <c r="DJ122" s="651"/>
      <c r="DK122" s="651"/>
      <c r="DL122" s="651">
        <v>1036394</v>
      </c>
      <c r="DM122" s="651"/>
      <c r="DN122" s="651"/>
      <c r="DO122" s="651"/>
      <c r="DP122" s="651"/>
      <c r="DQ122" s="651">
        <v>955584</v>
      </c>
      <c r="DR122" s="651"/>
      <c r="DS122" s="651"/>
      <c r="DT122" s="651"/>
      <c r="DU122" s="651"/>
      <c r="DV122" s="723">
        <v>12.1</v>
      </c>
      <c r="DW122" s="723"/>
      <c r="DX122" s="723"/>
      <c r="DY122" s="723"/>
      <c r="DZ122" s="732"/>
    </row>
    <row r="123" spans="1:130" s="376" customFormat="1" ht="26.25" customHeight="1">
      <c r="A123" s="401"/>
      <c r="B123" s="424"/>
      <c r="C123" s="436" t="s">
        <v>490</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v>2584</v>
      </c>
      <c r="AB123" s="457"/>
      <c r="AC123" s="457"/>
      <c r="AD123" s="457"/>
      <c r="AE123" s="510"/>
      <c r="AF123" s="526">
        <v>2574</v>
      </c>
      <c r="AG123" s="457"/>
      <c r="AH123" s="457"/>
      <c r="AI123" s="457"/>
      <c r="AJ123" s="510"/>
      <c r="AK123" s="526">
        <v>2564</v>
      </c>
      <c r="AL123" s="457"/>
      <c r="AM123" s="457"/>
      <c r="AN123" s="457"/>
      <c r="AO123" s="510"/>
      <c r="AP123" s="550">
        <v>0</v>
      </c>
      <c r="AQ123" s="558"/>
      <c r="AR123" s="558"/>
      <c r="AS123" s="558"/>
      <c r="AT123" s="568"/>
      <c r="AU123" s="584"/>
      <c r="AV123" s="593"/>
      <c r="AW123" s="593"/>
      <c r="AX123" s="593"/>
      <c r="AY123" s="593"/>
      <c r="AZ123" s="613" t="s">
        <v>278</v>
      </c>
      <c r="BA123" s="613"/>
      <c r="BB123" s="613"/>
      <c r="BC123" s="613"/>
      <c r="BD123" s="613"/>
      <c r="BE123" s="613"/>
      <c r="BF123" s="613"/>
      <c r="BG123" s="613"/>
      <c r="BH123" s="613"/>
      <c r="BI123" s="613"/>
      <c r="BJ123" s="613"/>
      <c r="BK123" s="613"/>
      <c r="BL123" s="613"/>
      <c r="BM123" s="613"/>
      <c r="BN123" s="613"/>
      <c r="BO123" s="479" t="s">
        <v>498</v>
      </c>
      <c r="BP123" s="639"/>
      <c r="BQ123" s="645">
        <v>18693906</v>
      </c>
      <c r="BR123" s="653"/>
      <c r="BS123" s="653"/>
      <c r="BT123" s="653"/>
      <c r="BU123" s="653"/>
      <c r="BV123" s="653">
        <v>17917367</v>
      </c>
      <c r="BW123" s="653"/>
      <c r="BX123" s="653"/>
      <c r="BY123" s="653"/>
      <c r="BZ123" s="653"/>
      <c r="CA123" s="653">
        <v>17189104</v>
      </c>
      <c r="CB123" s="653"/>
      <c r="CC123" s="653"/>
      <c r="CD123" s="653"/>
      <c r="CE123" s="653"/>
      <c r="CF123" s="555"/>
      <c r="CG123" s="563"/>
      <c r="CH123" s="563"/>
      <c r="CI123" s="563"/>
      <c r="CJ123" s="679"/>
      <c r="CK123" s="686"/>
      <c r="CL123" s="696"/>
      <c r="CM123" s="696"/>
      <c r="CN123" s="696"/>
      <c r="CO123" s="699"/>
      <c r="CP123" s="703" t="s">
        <v>29</v>
      </c>
      <c r="CQ123" s="414"/>
      <c r="CR123" s="414"/>
      <c r="CS123" s="414"/>
      <c r="CT123" s="414"/>
      <c r="CU123" s="414"/>
      <c r="CV123" s="414"/>
      <c r="CW123" s="414"/>
      <c r="CX123" s="414"/>
      <c r="CY123" s="414"/>
      <c r="CZ123" s="414"/>
      <c r="DA123" s="414"/>
      <c r="DB123" s="414"/>
      <c r="DC123" s="414"/>
      <c r="DD123" s="414"/>
      <c r="DE123" s="414"/>
      <c r="DF123" s="709"/>
      <c r="DG123" s="493" t="s">
        <v>207</v>
      </c>
      <c r="DH123" s="457"/>
      <c r="DI123" s="457"/>
      <c r="DJ123" s="457"/>
      <c r="DK123" s="510"/>
      <c r="DL123" s="526" t="s">
        <v>207</v>
      </c>
      <c r="DM123" s="457"/>
      <c r="DN123" s="457"/>
      <c r="DO123" s="457"/>
      <c r="DP123" s="510"/>
      <c r="DQ123" s="526" t="s">
        <v>207</v>
      </c>
      <c r="DR123" s="457"/>
      <c r="DS123" s="457"/>
      <c r="DT123" s="457"/>
      <c r="DU123" s="510"/>
      <c r="DV123" s="550" t="s">
        <v>207</v>
      </c>
      <c r="DW123" s="558"/>
      <c r="DX123" s="558"/>
      <c r="DY123" s="558"/>
      <c r="DZ123" s="568"/>
    </row>
    <row r="124" spans="1:130" s="376" customFormat="1" ht="26.25" customHeight="1">
      <c r="A124" s="401"/>
      <c r="B124" s="424"/>
      <c r="C124" s="436" t="s">
        <v>343</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207</v>
      </c>
      <c r="AB124" s="457"/>
      <c r="AC124" s="457"/>
      <c r="AD124" s="457"/>
      <c r="AE124" s="510"/>
      <c r="AF124" s="526" t="s">
        <v>207</v>
      </c>
      <c r="AG124" s="457"/>
      <c r="AH124" s="457"/>
      <c r="AI124" s="457"/>
      <c r="AJ124" s="510"/>
      <c r="AK124" s="526" t="s">
        <v>207</v>
      </c>
      <c r="AL124" s="457"/>
      <c r="AM124" s="457"/>
      <c r="AN124" s="457"/>
      <c r="AO124" s="510"/>
      <c r="AP124" s="550" t="s">
        <v>207</v>
      </c>
      <c r="AQ124" s="558"/>
      <c r="AR124" s="558"/>
      <c r="AS124" s="558"/>
      <c r="AT124" s="568"/>
      <c r="AU124" s="585" t="s">
        <v>499</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0"/>
      <c r="BQ124" s="646">
        <v>74</v>
      </c>
      <c r="BR124" s="654"/>
      <c r="BS124" s="654"/>
      <c r="BT124" s="654"/>
      <c r="BU124" s="654"/>
      <c r="BV124" s="654">
        <v>69.8</v>
      </c>
      <c r="BW124" s="654"/>
      <c r="BX124" s="654"/>
      <c r="BY124" s="654"/>
      <c r="BZ124" s="654"/>
      <c r="CA124" s="654">
        <v>57.3</v>
      </c>
      <c r="CB124" s="654"/>
      <c r="CC124" s="654"/>
      <c r="CD124" s="654"/>
      <c r="CE124" s="654"/>
      <c r="CF124" s="556"/>
      <c r="CG124" s="564"/>
      <c r="CH124" s="564"/>
      <c r="CI124" s="564"/>
      <c r="CJ124" s="680"/>
      <c r="CK124" s="687"/>
      <c r="CL124" s="687"/>
      <c r="CM124" s="687"/>
      <c r="CN124" s="687"/>
      <c r="CO124" s="700"/>
      <c r="CP124" s="703" t="s">
        <v>501</v>
      </c>
      <c r="CQ124" s="414"/>
      <c r="CR124" s="414"/>
      <c r="CS124" s="414"/>
      <c r="CT124" s="414"/>
      <c r="CU124" s="414"/>
      <c r="CV124" s="414"/>
      <c r="CW124" s="414"/>
      <c r="CX124" s="414"/>
      <c r="CY124" s="414"/>
      <c r="CZ124" s="414"/>
      <c r="DA124" s="414"/>
      <c r="DB124" s="414"/>
      <c r="DC124" s="414"/>
      <c r="DD124" s="414"/>
      <c r="DE124" s="414"/>
      <c r="DF124" s="709"/>
      <c r="DG124" s="495" t="s">
        <v>207</v>
      </c>
      <c r="DH124" s="500"/>
      <c r="DI124" s="500"/>
      <c r="DJ124" s="500"/>
      <c r="DK124" s="512"/>
      <c r="DL124" s="528" t="s">
        <v>207</v>
      </c>
      <c r="DM124" s="500"/>
      <c r="DN124" s="500"/>
      <c r="DO124" s="500"/>
      <c r="DP124" s="512"/>
      <c r="DQ124" s="528" t="s">
        <v>207</v>
      </c>
      <c r="DR124" s="500"/>
      <c r="DS124" s="500"/>
      <c r="DT124" s="500"/>
      <c r="DU124" s="512"/>
      <c r="DV124" s="724" t="s">
        <v>207</v>
      </c>
      <c r="DW124" s="726"/>
      <c r="DX124" s="726"/>
      <c r="DY124" s="726"/>
      <c r="DZ124" s="733"/>
    </row>
    <row r="125" spans="1:130" s="376" customFormat="1" ht="26.25" customHeight="1">
      <c r="A125" s="401"/>
      <c r="B125" s="424"/>
      <c r="C125" s="436" t="s">
        <v>494</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207</v>
      </c>
      <c r="AB125" s="457"/>
      <c r="AC125" s="457"/>
      <c r="AD125" s="457"/>
      <c r="AE125" s="510"/>
      <c r="AF125" s="526" t="s">
        <v>207</v>
      </c>
      <c r="AG125" s="457"/>
      <c r="AH125" s="457"/>
      <c r="AI125" s="457"/>
      <c r="AJ125" s="510"/>
      <c r="AK125" s="526" t="s">
        <v>207</v>
      </c>
      <c r="AL125" s="457"/>
      <c r="AM125" s="457"/>
      <c r="AN125" s="457"/>
      <c r="AO125" s="510"/>
      <c r="AP125" s="550" t="s">
        <v>207</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1"/>
      <c r="CK125" s="688" t="s">
        <v>504</v>
      </c>
      <c r="CL125" s="695"/>
      <c r="CM125" s="695"/>
      <c r="CN125" s="695"/>
      <c r="CO125" s="698"/>
      <c r="CP125" s="435" t="s">
        <v>145</v>
      </c>
      <c r="CQ125" s="418"/>
      <c r="CR125" s="418"/>
      <c r="CS125" s="418"/>
      <c r="CT125" s="418"/>
      <c r="CU125" s="418"/>
      <c r="CV125" s="418"/>
      <c r="CW125" s="418"/>
      <c r="CX125" s="418"/>
      <c r="CY125" s="418"/>
      <c r="CZ125" s="418"/>
      <c r="DA125" s="418"/>
      <c r="DB125" s="418"/>
      <c r="DC125" s="418"/>
      <c r="DD125" s="418"/>
      <c r="DE125" s="418"/>
      <c r="DF125" s="481"/>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6" customFormat="1" ht="26.25" customHeight="1">
      <c r="A126" s="401"/>
      <c r="B126" s="424"/>
      <c r="C126" s="436" t="s">
        <v>306</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207</v>
      </c>
      <c r="AB126" s="457"/>
      <c r="AC126" s="457"/>
      <c r="AD126" s="457"/>
      <c r="AE126" s="510"/>
      <c r="AF126" s="526" t="s">
        <v>207</v>
      </c>
      <c r="AG126" s="457"/>
      <c r="AH126" s="457"/>
      <c r="AI126" s="457"/>
      <c r="AJ126" s="510"/>
      <c r="AK126" s="526" t="s">
        <v>207</v>
      </c>
      <c r="AL126" s="457"/>
      <c r="AM126" s="457"/>
      <c r="AN126" s="457"/>
      <c r="AO126" s="510"/>
      <c r="AP126" s="550" t="s">
        <v>207</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4"/>
      <c r="CE126" s="664"/>
      <c r="CF126" s="664"/>
      <c r="CG126" s="389"/>
      <c r="CH126" s="389"/>
      <c r="CI126" s="389"/>
      <c r="CJ126" s="681"/>
      <c r="CK126" s="689"/>
      <c r="CL126" s="696"/>
      <c r="CM126" s="696"/>
      <c r="CN126" s="696"/>
      <c r="CO126" s="699"/>
      <c r="CP126" s="436" t="s">
        <v>425</v>
      </c>
      <c r="CQ126" s="389"/>
      <c r="CR126" s="389"/>
      <c r="CS126" s="389"/>
      <c r="CT126" s="389"/>
      <c r="CU126" s="389"/>
      <c r="CV126" s="389"/>
      <c r="CW126" s="389"/>
      <c r="CX126" s="389"/>
      <c r="CY126" s="389"/>
      <c r="CZ126" s="389"/>
      <c r="DA126" s="389"/>
      <c r="DB126" s="389"/>
      <c r="DC126" s="389"/>
      <c r="DD126" s="389"/>
      <c r="DE126" s="389"/>
      <c r="DF126" s="483"/>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6" customFormat="1" ht="26.25" customHeight="1">
      <c r="A127" s="402"/>
      <c r="B127" s="425"/>
      <c r="C127" s="438" t="s">
        <v>85</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207</v>
      </c>
      <c r="AB127" s="457"/>
      <c r="AC127" s="457"/>
      <c r="AD127" s="457"/>
      <c r="AE127" s="510"/>
      <c r="AF127" s="526" t="s">
        <v>207</v>
      </c>
      <c r="AG127" s="457"/>
      <c r="AH127" s="457"/>
      <c r="AI127" s="457"/>
      <c r="AJ127" s="510"/>
      <c r="AK127" s="526" t="s">
        <v>207</v>
      </c>
      <c r="AL127" s="457"/>
      <c r="AM127" s="457"/>
      <c r="AN127" s="457"/>
      <c r="AO127" s="510"/>
      <c r="AP127" s="550" t="s">
        <v>207</v>
      </c>
      <c r="AQ127" s="558"/>
      <c r="AR127" s="558"/>
      <c r="AS127" s="558"/>
      <c r="AT127" s="568"/>
      <c r="AU127" s="389"/>
      <c r="AV127" s="389"/>
      <c r="AW127" s="389"/>
      <c r="AX127" s="595" t="s">
        <v>505</v>
      </c>
      <c r="AY127" s="604"/>
      <c r="AZ127" s="604"/>
      <c r="BA127" s="604"/>
      <c r="BB127" s="604"/>
      <c r="BC127" s="604"/>
      <c r="BD127" s="604"/>
      <c r="BE127" s="620"/>
      <c r="BF127" s="622" t="s">
        <v>506</v>
      </c>
      <c r="BG127" s="604"/>
      <c r="BH127" s="604"/>
      <c r="BI127" s="604"/>
      <c r="BJ127" s="604"/>
      <c r="BK127" s="604"/>
      <c r="BL127" s="620"/>
      <c r="BM127" s="622" t="s">
        <v>426</v>
      </c>
      <c r="BN127" s="604"/>
      <c r="BO127" s="604"/>
      <c r="BP127" s="604"/>
      <c r="BQ127" s="604"/>
      <c r="BR127" s="604"/>
      <c r="BS127" s="620"/>
      <c r="BT127" s="622" t="s">
        <v>414</v>
      </c>
      <c r="BU127" s="604"/>
      <c r="BV127" s="604"/>
      <c r="BW127" s="604"/>
      <c r="BX127" s="604"/>
      <c r="BY127" s="604"/>
      <c r="BZ127" s="659"/>
      <c r="CA127" s="389"/>
      <c r="CB127" s="389"/>
      <c r="CC127" s="389"/>
      <c r="CD127" s="664"/>
      <c r="CE127" s="664"/>
      <c r="CF127" s="664"/>
      <c r="CG127" s="389"/>
      <c r="CH127" s="389"/>
      <c r="CI127" s="389"/>
      <c r="CJ127" s="681"/>
      <c r="CK127" s="689"/>
      <c r="CL127" s="696"/>
      <c r="CM127" s="696"/>
      <c r="CN127" s="696"/>
      <c r="CO127" s="699"/>
      <c r="CP127" s="436" t="s">
        <v>421</v>
      </c>
      <c r="CQ127" s="389"/>
      <c r="CR127" s="389"/>
      <c r="CS127" s="389"/>
      <c r="CT127" s="389"/>
      <c r="CU127" s="389"/>
      <c r="CV127" s="389"/>
      <c r="CW127" s="389"/>
      <c r="CX127" s="389"/>
      <c r="CY127" s="389"/>
      <c r="CZ127" s="389"/>
      <c r="DA127" s="389"/>
      <c r="DB127" s="389"/>
      <c r="DC127" s="389"/>
      <c r="DD127" s="389"/>
      <c r="DE127" s="389"/>
      <c r="DF127" s="483"/>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6" customFormat="1" ht="26.25" customHeight="1">
      <c r="A128" s="403" t="s">
        <v>507</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7</v>
      </c>
      <c r="X128" s="474"/>
      <c r="Y128" s="474"/>
      <c r="Z128" s="486"/>
      <c r="AA128" s="492">
        <v>46094</v>
      </c>
      <c r="AB128" s="498"/>
      <c r="AC128" s="498"/>
      <c r="AD128" s="498"/>
      <c r="AE128" s="509"/>
      <c r="AF128" s="525">
        <v>41829</v>
      </c>
      <c r="AG128" s="498"/>
      <c r="AH128" s="498"/>
      <c r="AI128" s="498"/>
      <c r="AJ128" s="509"/>
      <c r="AK128" s="525">
        <v>37974</v>
      </c>
      <c r="AL128" s="498"/>
      <c r="AM128" s="498"/>
      <c r="AN128" s="498"/>
      <c r="AO128" s="509"/>
      <c r="AP128" s="552"/>
      <c r="AQ128" s="560"/>
      <c r="AR128" s="560"/>
      <c r="AS128" s="560"/>
      <c r="AT128" s="570"/>
      <c r="AU128" s="389"/>
      <c r="AV128" s="389"/>
      <c r="AW128" s="389"/>
      <c r="AX128" s="395" t="s">
        <v>311</v>
      </c>
      <c r="AY128" s="418"/>
      <c r="AZ128" s="418"/>
      <c r="BA128" s="418"/>
      <c r="BB128" s="418"/>
      <c r="BC128" s="418"/>
      <c r="BD128" s="418"/>
      <c r="BE128" s="481"/>
      <c r="BF128" s="623" t="s">
        <v>207</v>
      </c>
      <c r="BG128" s="627"/>
      <c r="BH128" s="627"/>
      <c r="BI128" s="627"/>
      <c r="BJ128" s="627"/>
      <c r="BK128" s="627"/>
      <c r="BL128" s="633"/>
      <c r="BM128" s="623">
        <v>13.35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9"/>
      <c r="CH128" s="389"/>
      <c r="CI128" s="389"/>
      <c r="CJ128" s="681"/>
      <c r="CK128" s="690"/>
      <c r="CL128" s="697"/>
      <c r="CM128" s="697"/>
      <c r="CN128" s="697"/>
      <c r="CO128" s="701"/>
      <c r="CP128" s="704" t="s">
        <v>406</v>
      </c>
      <c r="CQ128" s="392"/>
      <c r="CR128" s="392"/>
      <c r="CS128" s="392"/>
      <c r="CT128" s="392"/>
      <c r="CU128" s="392"/>
      <c r="CV128" s="392"/>
      <c r="CW128" s="392"/>
      <c r="CX128" s="392"/>
      <c r="CY128" s="392"/>
      <c r="CZ128" s="392"/>
      <c r="DA128" s="392"/>
      <c r="DB128" s="392"/>
      <c r="DC128" s="392"/>
      <c r="DD128" s="392"/>
      <c r="DE128" s="392"/>
      <c r="DF128" s="621"/>
      <c r="DG128" s="712">
        <v>982</v>
      </c>
      <c r="DH128" s="715"/>
      <c r="DI128" s="715"/>
      <c r="DJ128" s="715"/>
      <c r="DK128" s="715"/>
      <c r="DL128" s="715">
        <v>120</v>
      </c>
      <c r="DM128" s="715"/>
      <c r="DN128" s="715"/>
      <c r="DO128" s="715"/>
      <c r="DP128" s="715"/>
      <c r="DQ128" s="715">
        <v>65</v>
      </c>
      <c r="DR128" s="715"/>
      <c r="DS128" s="715"/>
      <c r="DT128" s="715"/>
      <c r="DU128" s="715"/>
      <c r="DV128" s="725">
        <v>0</v>
      </c>
      <c r="DW128" s="725"/>
      <c r="DX128" s="725"/>
      <c r="DY128" s="725"/>
      <c r="DZ128" s="734"/>
    </row>
    <row r="129" spans="1:131" s="376" customFormat="1" ht="26.25" customHeight="1">
      <c r="A129" s="396" t="s">
        <v>179</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242</v>
      </c>
      <c r="X129" s="477"/>
      <c r="Y129" s="477"/>
      <c r="Z129" s="487"/>
      <c r="AA129" s="493">
        <v>9423999</v>
      </c>
      <c r="AB129" s="457"/>
      <c r="AC129" s="457"/>
      <c r="AD129" s="457"/>
      <c r="AE129" s="510"/>
      <c r="AF129" s="526">
        <v>9556552</v>
      </c>
      <c r="AG129" s="457"/>
      <c r="AH129" s="457"/>
      <c r="AI129" s="457"/>
      <c r="AJ129" s="510"/>
      <c r="AK129" s="526">
        <v>9928915</v>
      </c>
      <c r="AL129" s="457"/>
      <c r="AM129" s="457"/>
      <c r="AN129" s="457"/>
      <c r="AO129" s="510"/>
      <c r="AP129" s="553"/>
      <c r="AQ129" s="561"/>
      <c r="AR129" s="561"/>
      <c r="AS129" s="561"/>
      <c r="AT129" s="571"/>
      <c r="AU129" s="587"/>
      <c r="AV129" s="587"/>
      <c r="AW129" s="587"/>
      <c r="AX129" s="596" t="s">
        <v>126</v>
      </c>
      <c r="AY129" s="389"/>
      <c r="AZ129" s="389"/>
      <c r="BA129" s="389"/>
      <c r="BB129" s="389"/>
      <c r="BC129" s="389"/>
      <c r="BD129" s="389"/>
      <c r="BE129" s="483"/>
      <c r="BF129" s="624" t="s">
        <v>207</v>
      </c>
      <c r="BG129" s="628"/>
      <c r="BH129" s="628"/>
      <c r="BI129" s="628"/>
      <c r="BJ129" s="628"/>
      <c r="BK129" s="628"/>
      <c r="BL129" s="634"/>
      <c r="BM129" s="624">
        <v>18.350000000000001</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7"/>
      <c r="DQ129" s="587"/>
      <c r="DR129" s="587"/>
      <c r="DS129" s="587"/>
      <c r="DT129" s="587"/>
      <c r="DU129" s="587"/>
      <c r="DV129" s="587"/>
      <c r="DW129" s="587"/>
      <c r="DX129" s="587"/>
      <c r="DY129" s="587"/>
      <c r="DZ129" s="587"/>
    </row>
    <row r="130" spans="1:131" s="376" customFormat="1" ht="26.25" customHeight="1">
      <c r="A130" s="396" t="s">
        <v>508</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509</v>
      </c>
      <c r="X130" s="477"/>
      <c r="Y130" s="477"/>
      <c r="Z130" s="487"/>
      <c r="AA130" s="493">
        <v>2119060</v>
      </c>
      <c r="AB130" s="457"/>
      <c r="AC130" s="457"/>
      <c r="AD130" s="457"/>
      <c r="AE130" s="510"/>
      <c r="AF130" s="526">
        <v>2070320</v>
      </c>
      <c r="AG130" s="457"/>
      <c r="AH130" s="457"/>
      <c r="AI130" s="457"/>
      <c r="AJ130" s="510"/>
      <c r="AK130" s="526">
        <v>2058904</v>
      </c>
      <c r="AL130" s="457"/>
      <c r="AM130" s="457"/>
      <c r="AN130" s="457"/>
      <c r="AO130" s="510"/>
      <c r="AP130" s="553"/>
      <c r="AQ130" s="561"/>
      <c r="AR130" s="561"/>
      <c r="AS130" s="561"/>
      <c r="AT130" s="571"/>
      <c r="AU130" s="587"/>
      <c r="AV130" s="587"/>
      <c r="AW130" s="587"/>
      <c r="AX130" s="596" t="s">
        <v>442</v>
      </c>
      <c r="AY130" s="389"/>
      <c r="AZ130" s="389"/>
      <c r="BA130" s="389"/>
      <c r="BB130" s="389"/>
      <c r="BC130" s="389"/>
      <c r="BD130" s="389"/>
      <c r="BE130" s="483"/>
      <c r="BF130" s="625">
        <v>13.7</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181</v>
      </c>
      <c r="X131" s="478"/>
      <c r="Y131" s="478"/>
      <c r="Z131" s="488"/>
      <c r="AA131" s="495">
        <v>7304939</v>
      </c>
      <c r="AB131" s="500"/>
      <c r="AC131" s="500"/>
      <c r="AD131" s="500"/>
      <c r="AE131" s="512"/>
      <c r="AF131" s="528">
        <v>7486232</v>
      </c>
      <c r="AG131" s="500"/>
      <c r="AH131" s="500"/>
      <c r="AI131" s="500"/>
      <c r="AJ131" s="512"/>
      <c r="AK131" s="528">
        <v>7870011</v>
      </c>
      <c r="AL131" s="500"/>
      <c r="AM131" s="500"/>
      <c r="AN131" s="500"/>
      <c r="AO131" s="512"/>
      <c r="AP131" s="554"/>
      <c r="AQ131" s="562"/>
      <c r="AR131" s="562"/>
      <c r="AS131" s="562"/>
      <c r="AT131" s="572"/>
      <c r="AU131" s="587"/>
      <c r="AV131" s="587"/>
      <c r="AW131" s="587"/>
      <c r="AX131" s="597" t="s">
        <v>480</v>
      </c>
      <c r="AY131" s="392"/>
      <c r="AZ131" s="392"/>
      <c r="BA131" s="392"/>
      <c r="BB131" s="392"/>
      <c r="BC131" s="392"/>
      <c r="BD131" s="392"/>
      <c r="BE131" s="621"/>
      <c r="BF131" s="626">
        <v>57.3</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510</v>
      </c>
      <c r="W132" s="473"/>
      <c r="X132" s="473"/>
      <c r="Y132" s="473"/>
      <c r="Z132" s="489"/>
      <c r="AA132" s="496">
        <v>14.29890106</v>
      </c>
      <c r="AB132" s="501"/>
      <c r="AC132" s="501"/>
      <c r="AD132" s="501"/>
      <c r="AE132" s="513"/>
      <c r="AF132" s="529">
        <v>14.37973068</v>
      </c>
      <c r="AG132" s="501"/>
      <c r="AH132" s="501"/>
      <c r="AI132" s="501"/>
      <c r="AJ132" s="513"/>
      <c r="AK132" s="529">
        <v>12.43581489</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93</v>
      </c>
      <c r="W133" s="415"/>
      <c r="X133" s="415"/>
      <c r="Y133" s="415"/>
      <c r="Z133" s="490"/>
      <c r="AA133" s="497">
        <v>14.6</v>
      </c>
      <c r="AB133" s="502"/>
      <c r="AC133" s="502"/>
      <c r="AD133" s="502"/>
      <c r="AE133" s="514"/>
      <c r="AF133" s="497">
        <v>14.4</v>
      </c>
      <c r="AG133" s="502"/>
      <c r="AH133" s="502"/>
      <c r="AI133" s="502"/>
      <c r="AJ133" s="514"/>
      <c r="AK133" s="497">
        <v>13.7</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K7bXVUUf2k5vWmygl3GH0mz/NvJdW3VWtsCB+CFTbUxfAEs6xQzsKkBtRgpABKG7MFpNEYRknJRQyrAw7EzT7w==" saltValue="GUnt4YeruCa47CbBWB+eX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ml5dvHtoh0N9NkdaTyVjvV5spE0T470OOEyYgh9z654NN1TtSWSNlXnDozh74at+gRNrc0T9EfoZzv+bUMZMg==" saltValue="4nQRBDkgjq72WP1jpp25hQ==" spinCount="100000" sheet="1" objects="1" scenarios="1"/>
  <phoneticPr fontId="6"/>
  <printOptions horizontalCentered="1" verticalCentered="1"/>
  <pageMargins left="0" right="0" top="0" bottom="0" header="0" footer="0"/>
  <pageSetup paperSize="8" scale="69"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7" customWidth="1"/>
    <col min="46" max="46" width="3" style="738" customWidth="1"/>
    <col min="47" max="47" width="19.125" style="374" hidden="1" customWidth="1"/>
    <col min="48" max="52" width="12.625" style="374" hidden="1" customWidth="1"/>
    <col min="53" max="16384" width="8.625" style="374" hidden="1" customWidth="1"/>
  </cols>
  <sheetData>
    <row r="1" spans="1:46">
      <c r="AS1" s="749"/>
      <c r="AT1" s="749"/>
    </row>
    <row r="2" spans="1:46">
      <c r="AS2" s="749"/>
      <c r="AT2" s="749"/>
    </row>
    <row r="3" spans="1:46">
      <c r="AS3" s="749"/>
      <c r="AT3" s="749"/>
    </row>
    <row r="4" spans="1:46">
      <c r="AS4" s="749"/>
      <c r="AT4" s="749"/>
    </row>
    <row r="5" spans="1:46" ht="17.25">
      <c r="A5" s="740" t="s">
        <v>511</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336</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94</v>
      </c>
      <c r="AP7" s="807"/>
      <c r="AQ7" s="818" t="s">
        <v>512</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513</v>
      </c>
      <c r="AQ8" s="819" t="s">
        <v>514</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470</v>
      </c>
      <c r="AL9" s="767"/>
      <c r="AM9" s="767"/>
      <c r="AN9" s="784"/>
      <c r="AO9" s="797">
        <v>2551327</v>
      </c>
      <c r="AP9" s="797">
        <v>143357</v>
      </c>
      <c r="AQ9" s="820">
        <v>97040</v>
      </c>
      <c r="AR9" s="834">
        <v>47.7</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29034</v>
      </c>
      <c r="AP10" s="798">
        <v>1631</v>
      </c>
      <c r="AQ10" s="821">
        <v>11799</v>
      </c>
      <c r="AR10" s="835">
        <v>-86.2</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402</v>
      </c>
      <c r="AL11" s="767"/>
      <c r="AM11" s="767"/>
      <c r="AN11" s="784"/>
      <c r="AO11" s="798" t="s">
        <v>207</v>
      </c>
      <c r="AP11" s="798" t="s">
        <v>207</v>
      </c>
      <c r="AQ11" s="821">
        <v>727</v>
      </c>
      <c r="AR11" s="835" t="s">
        <v>207</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207</v>
      </c>
      <c r="AP12" s="798" t="s">
        <v>207</v>
      </c>
      <c r="AQ12" s="821" t="s">
        <v>207</v>
      </c>
      <c r="AR12" s="835" t="s">
        <v>207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515</v>
      </c>
      <c r="AL13" s="767"/>
      <c r="AM13" s="767"/>
      <c r="AN13" s="784"/>
      <c r="AO13" s="798">
        <v>195459</v>
      </c>
      <c r="AP13" s="798">
        <v>10983</v>
      </c>
      <c r="AQ13" s="821">
        <v>3250</v>
      </c>
      <c r="AR13" s="835">
        <v>237.9</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516</v>
      </c>
      <c r="AL14" s="767"/>
      <c r="AM14" s="767"/>
      <c r="AN14" s="784"/>
      <c r="AO14" s="798" t="s">
        <v>207</v>
      </c>
      <c r="AP14" s="798" t="s">
        <v>207</v>
      </c>
      <c r="AQ14" s="821">
        <v>2248</v>
      </c>
      <c r="AR14" s="835" t="s">
        <v>207</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313</v>
      </c>
      <c r="AL15" s="768"/>
      <c r="AM15" s="768"/>
      <c r="AN15" s="785"/>
      <c r="AO15" s="798">
        <v>-204215</v>
      </c>
      <c r="AP15" s="798">
        <v>-11475</v>
      </c>
      <c r="AQ15" s="821">
        <v>-6934</v>
      </c>
      <c r="AR15" s="835">
        <v>65.5</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278</v>
      </c>
      <c r="AL16" s="768"/>
      <c r="AM16" s="768"/>
      <c r="AN16" s="785"/>
      <c r="AO16" s="798">
        <v>2571605</v>
      </c>
      <c r="AP16" s="798">
        <v>144497</v>
      </c>
      <c r="AQ16" s="821">
        <v>108130</v>
      </c>
      <c r="AR16" s="835">
        <v>33.6</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193</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517</v>
      </c>
      <c r="AP20" s="809" t="s">
        <v>340</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518</v>
      </c>
      <c r="AL21" s="770"/>
      <c r="AM21" s="770"/>
      <c r="AN21" s="787"/>
      <c r="AO21" s="800">
        <v>13.88</v>
      </c>
      <c r="AP21" s="810">
        <v>9.6999999999999993</v>
      </c>
      <c r="AQ21" s="823">
        <v>4.18</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519</v>
      </c>
      <c r="AL22" s="770"/>
      <c r="AM22" s="770"/>
      <c r="AN22" s="787"/>
      <c r="AO22" s="801">
        <v>97.8</v>
      </c>
      <c r="AP22" s="811">
        <v>96.2</v>
      </c>
      <c r="AQ22" s="824">
        <v>1.6</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520</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268</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61</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94</v>
      </c>
      <c r="AP30" s="807"/>
      <c r="AQ30" s="818" t="s">
        <v>512</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513</v>
      </c>
      <c r="AQ31" s="819" t="s">
        <v>514</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521</v>
      </c>
      <c r="AL32" s="771"/>
      <c r="AM32" s="771"/>
      <c r="AN32" s="788"/>
      <c r="AO32" s="798">
        <v>2358089</v>
      </c>
      <c r="AP32" s="798">
        <v>132499</v>
      </c>
      <c r="AQ32" s="825">
        <v>56400</v>
      </c>
      <c r="AR32" s="835">
        <v>134.9</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522</v>
      </c>
      <c r="AL33" s="771"/>
      <c r="AM33" s="771"/>
      <c r="AN33" s="788"/>
      <c r="AO33" s="798" t="s">
        <v>207</v>
      </c>
      <c r="AP33" s="798" t="s">
        <v>207</v>
      </c>
      <c r="AQ33" s="825" t="s">
        <v>207</v>
      </c>
      <c r="AR33" s="835" t="s">
        <v>207</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69</v>
      </c>
      <c r="AL34" s="771"/>
      <c r="AM34" s="771"/>
      <c r="AN34" s="788"/>
      <c r="AO34" s="798" t="s">
        <v>207</v>
      </c>
      <c r="AP34" s="798" t="s">
        <v>207</v>
      </c>
      <c r="AQ34" s="825" t="s">
        <v>207</v>
      </c>
      <c r="AR34" s="835" t="s">
        <v>207</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523</v>
      </c>
      <c r="AL35" s="771"/>
      <c r="AM35" s="771"/>
      <c r="AN35" s="788"/>
      <c r="AO35" s="798">
        <v>714914</v>
      </c>
      <c r="AP35" s="798">
        <v>40170</v>
      </c>
      <c r="AQ35" s="825">
        <v>20587</v>
      </c>
      <c r="AR35" s="835">
        <v>95.1</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40</v>
      </c>
      <c r="AL36" s="771"/>
      <c r="AM36" s="771"/>
      <c r="AN36" s="788"/>
      <c r="AO36" s="798" t="s">
        <v>207</v>
      </c>
      <c r="AP36" s="798" t="s">
        <v>207</v>
      </c>
      <c r="AQ36" s="825">
        <v>2952</v>
      </c>
      <c r="AR36" s="835" t="s">
        <v>207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v>2564</v>
      </c>
      <c r="AP37" s="798">
        <v>144</v>
      </c>
      <c r="AQ37" s="825">
        <v>596</v>
      </c>
      <c r="AR37" s="835">
        <v>-75.8</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524</v>
      </c>
      <c r="AL38" s="772"/>
      <c r="AM38" s="772"/>
      <c r="AN38" s="789"/>
      <c r="AO38" s="802">
        <v>11</v>
      </c>
      <c r="AP38" s="802">
        <v>1</v>
      </c>
      <c r="AQ38" s="826">
        <v>1</v>
      </c>
      <c r="AR38" s="824">
        <v>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91</v>
      </c>
      <c r="AL39" s="772"/>
      <c r="AM39" s="772"/>
      <c r="AN39" s="789"/>
      <c r="AO39" s="798">
        <v>-37974</v>
      </c>
      <c r="AP39" s="798">
        <v>-2134</v>
      </c>
      <c r="AQ39" s="825">
        <v>-2012</v>
      </c>
      <c r="AR39" s="835">
        <v>6.1</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525</v>
      </c>
      <c r="AL40" s="771"/>
      <c r="AM40" s="771"/>
      <c r="AN40" s="788"/>
      <c r="AO40" s="798">
        <v>-2058904</v>
      </c>
      <c r="AP40" s="798">
        <v>-115688</v>
      </c>
      <c r="AQ40" s="825">
        <v>-54414</v>
      </c>
      <c r="AR40" s="835">
        <v>112.6</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390</v>
      </c>
      <c r="AL41" s="773"/>
      <c r="AM41" s="773"/>
      <c r="AN41" s="790"/>
      <c r="AO41" s="798">
        <v>978700</v>
      </c>
      <c r="AP41" s="798">
        <v>54992</v>
      </c>
      <c r="AQ41" s="825">
        <v>24110</v>
      </c>
      <c r="AR41" s="835">
        <v>128.1</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403</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526</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468</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94</v>
      </c>
      <c r="AN49" s="791" t="s">
        <v>451</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502</v>
      </c>
      <c r="AO50" s="804" t="s">
        <v>503</v>
      </c>
      <c r="AP50" s="815" t="s">
        <v>527</v>
      </c>
      <c r="AQ50" s="828" t="s">
        <v>386</v>
      </c>
      <c r="AR50" s="838" t="s">
        <v>528</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239</v>
      </c>
      <c r="AL51" s="774"/>
      <c r="AM51" s="780">
        <v>1760066</v>
      </c>
      <c r="AN51" s="793">
        <v>92494</v>
      </c>
      <c r="AO51" s="805">
        <v>164</v>
      </c>
      <c r="AP51" s="816">
        <v>98899</v>
      </c>
      <c r="AQ51" s="829">
        <v>-14.1</v>
      </c>
      <c r="AR51" s="839">
        <v>178.1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279</v>
      </c>
      <c r="AM52" s="781">
        <v>1205094</v>
      </c>
      <c r="AN52" s="794">
        <v>63329</v>
      </c>
      <c r="AO52" s="806">
        <v>167.1</v>
      </c>
      <c r="AP52" s="817">
        <v>43734</v>
      </c>
      <c r="AQ52" s="830">
        <v>-5</v>
      </c>
      <c r="AR52" s="840">
        <v>172.1</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529</v>
      </c>
      <c r="AL53" s="774"/>
      <c r="AM53" s="780">
        <v>829328</v>
      </c>
      <c r="AN53" s="793">
        <v>44160</v>
      </c>
      <c r="AO53" s="805">
        <v>-52.3</v>
      </c>
      <c r="AP53" s="816">
        <v>96462</v>
      </c>
      <c r="AQ53" s="829">
        <v>-2.5</v>
      </c>
      <c r="AR53" s="839">
        <v>-49.8</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279</v>
      </c>
      <c r="AM54" s="781">
        <v>424678</v>
      </c>
      <c r="AN54" s="794">
        <v>22613</v>
      </c>
      <c r="AO54" s="806">
        <v>-64.3</v>
      </c>
      <c r="AP54" s="817">
        <v>39886</v>
      </c>
      <c r="AQ54" s="830">
        <v>-8.8000000000000007</v>
      </c>
      <c r="AR54" s="840">
        <v>-55.5</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530</v>
      </c>
      <c r="AL55" s="774"/>
      <c r="AM55" s="780">
        <v>1470335</v>
      </c>
      <c r="AN55" s="793">
        <v>79366</v>
      </c>
      <c r="AO55" s="805">
        <v>79.7</v>
      </c>
      <c r="AP55" s="816">
        <v>83103</v>
      </c>
      <c r="AQ55" s="829">
        <v>-13.8</v>
      </c>
      <c r="AR55" s="839">
        <v>93.5</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279</v>
      </c>
      <c r="AM56" s="781">
        <v>545728</v>
      </c>
      <c r="AN56" s="794">
        <v>29457</v>
      </c>
      <c r="AO56" s="806">
        <v>30.3</v>
      </c>
      <c r="AP56" s="817">
        <v>41378</v>
      </c>
      <c r="AQ56" s="830">
        <v>3.7</v>
      </c>
      <c r="AR56" s="840">
        <v>26.6</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485</v>
      </c>
      <c r="AL57" s="774"/>
      <c r="AM57" s="780">
        <v>1623771</v>
      </c>
      <c r="AN57" s="793">
        <v>89003</v>
      </c>
      <c r="AO57" s="805">
        <v>12.1</v>
      </c>
      <c r="AP57" s="816">
        <v>84459</v>
      </c>
      <c r="AQ57" s="829">
        <v>1.6</v>
      </c>
      <c r="AR57" s="839">
        <v>10.5</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279</v>
      </c>
      <c r="AM58" s="781">
        <v>360918</v>
      </c>
      <c r="AN58" s="794">
        <v>19783</v>
      </c>
      <c r="AO58" s="806">
        <v>-32.799999999999997</v>
      </c>
      <c r="AP58" s="817">
        <v>47314</v>
      </c>
      <c r="AQ58" s="830">
        <v>14.3</v>
      </c>
      <c r="AR58" s="840">
        <v>-47.1</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531</v>
      </c>
      <c r="AL59" s="774"/>
      <c r="AM59" s="780">
        <v>1907991</v>
      </c>
      <c r="AN59" s="793">
        <v>107209</v>
      </c>
      <c r="AO59" s="805">
        <v>20.5</v>
      </c>
      <c r="AP59" s="816">
        <v>74568</v>
      </c>
      <c r="AQ59" s="829">
        <v>-11.7</v>
      </c>
      <c r="AR59" s="839">
        <v>32.200000000000003</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279</v>
      </c>
      <c r="AM60" s="781">
        <v>397350</v>
      </c>
      <c r="AN60" s="794">
        <v>22327</v>
      </c>
      <c r="AO60" s="806">
        <v>12.9</v>
      </c>
      <c r="AP60" s="817">
        <v>42558</v>
      </c>
      <c r="AQ60" s="830">
        <v>-10.1</v>
      </c>
      <c r="AR60" s="840">
        <v>23</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532</v>
      </c>
      <c r="AL61" s="777"/>
      <c r="AM61" s="780">
        <v>1518298</v>
      </c>
      <c r="AN61" s="793">
        <v>82446</v>
      </c>
      <c r="AO61" s="805">
        <v>44.8</v>
      </c>
      <c r="AP61" s="816">
        <v>87498</v>
      </c>
      <c r="AQ61" s="831">
        <v>-8.1</v>
      </c>
      <c r="AR61" s="839">
        <v>52.9</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279</v>
      </c>
      <c r="AM62" s="781">
        <v>586754</v>
      </c>
      <c r="AN62" s="794">
        <v>31502</v>
      </c>
      <c r="AO62" s="806">
        <v>22.6</v>
      </c>
      <c r="AP62" s="817">
        <v>42974</v>
      </c>
      <c r="AQ62" s="830">
        <v>-1.2</v>
      </c>
      <c r="AR62" s="840">
        <v>23.8</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Ncuh3owRv4bGRoZJKcr3iotctyRa3avMhtdj8byuESZDh16aqVSx4x/3BXy2CTDE7UGGqUtF65b2/zPGDSfyUw==" saltValue="ZzYzc1utS9Q4MC0B8Gi+h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jx0VeVo2NJ+KdjTEcFQb9nb5jePuaIrSCaprXVi2zkYv7OQXRnESdoOkdN0e5rI+npJFUgQ499BWetr58DOXg==" saltValue="cgiZTOcTRI+b3tZsHylz0A=="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90" zoomScaleNormal="9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YzBPDvBf//b3gq9Nf1I2mitc7euFr1mJQX7Y+dxtbb5eQnXKd/3mdN9czKZBMfc6JMAQ2WQ5LiFUD4nzNLbb6w==" saltValue="GRNIirNc7nAw48vIsaULgg=="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8</v>
      </c>
      <c r="C46" s="851"/>
      <c r="D46" s="851"/>
      <c r="E46" s="855" t="s">
        <v>17</v>
      </c>
      <c r="F46" s="859" t="s">
        <v>419</v>
      </c>
      <c r="G46" s="863" t="s">
        <v>534</v>
      </c>
      <c r="H46" s="863" t="s">
        <v>535</v>
      </c>
      <c r="I46" s="863" t="s">
        <v>536</v>
      </c>
      <c r="J46" s="868" t="s">
        <v>537</v>
      </c>
    </row>
    <row r="47" spans="2:10" ht="57.75" customHeight="1">
      <c r="B47" s="848"/>
      <c r="C47" s="852" t="s">
        <v>1</v>
      </c>
      <c r="D47" s="852"/>
      <c r="E47" s="856"/>
      <c r="F47" s="860">
        <v>15.56</v>
      </c>
      <c r="G47" s="864">
        <v>13.5</v>
      </c>
      <c r="H47" s="864">
        <v>12.52</v>
      </c>
      <c r="I47" s="864">
        <v>11.72</v>
      </c>
      <c r="J47" s="869">
        <v>11.72</v>
      </c>
    </row>
    <row r="48" spans="2:10" ht="57.75" customHeight="1">
      <c r="B48" s="849"/>
      <c r="C48" s="853" t="s">
        <v>10</v>
      </c>
      <c r="D48" s="853"/>
      <c r="E48" s="857"/>
      <c r="F48" s="861">
        <v>2.1</v>
      </c>
      <c r="G48" s="865">
        <v>1.77</v>
      </c>
      <c r="H48" s="865">
        <v>0.8</v>
      </c>
      <c r="I48" s="865">
        <v>0.88</v>
      </c>
      <c r="J48" s="870">
        <v>4.3099999999999996</v>
      </c>
    </row>
    <row r="49" spans="2:10" ht="57.75" customHeight="1">
      <c r="B49" s="850"/>
      <c r="C49" s="854" t="s">
        <v>16</v>
      </c>
      <c r="D49" s="854"/>
      <c r="E49" s="858"/>
      <c r="F49" s="862" t="s">
        <v>538</v>
      </c>
      <c r="G49" s="866" t="s">
        <v>539</v>
      </c>
      <c r="H49" s="866" t="s">
        <v>491</v>
      </c>
      <c r="I49" s="866" t="s">
        <v>540</v>
      </c>
      <c r="J49" s="871">
        <v>3.91</v>
      </c>
    </row>
    <row r="50" spans="2:10"/>
  </sheetData>
  <sheetProtection algorithmName="SHA-512" hashValue="I/dk1Ftjlqy7giP9JMtJ3qXych9Exveh23aPwgpHJMmlyQlSOgj4sOXn5VHJSVISyxkXRzAK42Yjz3r7e5kRwg==" saltValue="5TL8lbigqaZfHUoz5z5v/A=="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2" fitToWidth="1" fitToHeight="1" orientation="landscape"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高田　幸治</cp:lastModifiedBy>
  <dcterms:created xsi:type="dcterms:W3CDTF">2023-02-20T06:45:35Z</dcterms:created>
  <dcterms:modified xsi:type="dcterms:W3CDTF">2023-10-03T01:26:02Z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2023-10-03T01:26:02Z</vt:filetime>
  </property>
</Properties>
</file>