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900" yWindow="1335" windowWidth="9195" windowHeight="9000" tabRatio="817"/>
  </bookViews>
  <sheets>
    <sheet name="表紙" sheetId="2" r:id="rId1"/>
    <sheet name="P1内訳書" sheetId="26" r:id="rId2"/>
    <sheet name="P2収入集計 " sheetId="34" r:id="rId3"/>
    <sheet name="P3経費１" sheetId="28" r:id="rId4"/>
    <sheet name="P4経費２" sheetId="29" r:id="rId5"/>
    <sheet name="P5経費３" sheetId="30" r:id="rId6"/>
    <sheet name="P6減価償却" sheetId="31" r:id="rId7"/>
    <sheet name="P7補足説明 " sheetId="33" r:id="rId8"/>
  </sheets>
  <definedNames>
    <definedName name="_xlnm.Print_Area" localSheetId="6">P6減価償却!$A$1:$AR$40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<sst xmlns="http://schemas.openxmlformats.org/spreadsheetml/2006/main" xmlns:r="http://schemas.openxmlformats.org/officeDocument/2006/relationships" count="376" uniqueCount="376">
  <si>
    <t>償却率</t>
    <rPh sb="0" eb="2">
      <t>ショウキャク</t>
    </rPh>
    <rPh sb="2" eb="3">
      <t>リツ</t>
    </rPh>
    <phoneticPr fontId="1"/>
  </si>
  <si>
    <t>雑　　収　　入</t>
    <rPh sb="0" eb="1">
      <t>ザツ</t>
    </rPh>
    <rPh sb="3" eb="4">
      <t>オサム</t>
    </rPh>
    <rPh sb="6" eb="7">
      <t>イ</t>
    </rPh>
    <phoneticPr fontId="1"/>
  </si>
  <si>
    <t>氏　　　名</t>
    <rPh sb="0" eb="1">
      <t>シ</t>
    </rPh>
    <rPh sb="4" eb="5">
      <t>メイ</t>
    </rPh>
    <phoneticPr fontId="1"/>
  </si>
  <si>
    <t>コシヒカリ（ＪＡ米）　1等</t>
    <rPh sb="8" eb="9">
      <t>マイ</t>
    </rPh>
    <rPh sb="12" eb="13">
      <t>トウ</t>
    </rPh>
    <phoneticPr fontId="1"/>
  </si>
  <si>
    <t>ハ</t>
  </si>
  <si>
    <t>そ の 他 の 経 費</t>
    <rPh sb="4" eb="5">
      <t>タ</t>
    </rPh>
    <rPh sb="8" eb="9">
      <t>ヘ</t>
    </rPh>
    <rPh sb="10" eb="11">
      <t>ヒ</t>
    </rPh>
    <phoneticPr fontId="1"/>
  </si>
  <si>
    <t>10/25</t>
  </si>
  <si>
    <r>
      <t>令和</t>
    </r>
    <r>
      <rPr>
        <sz val="10"/>
        <color theme="1"/>
        <rFont val="HGPｺﾞｼｯｸM"/>
      </rPr>
      <t>３年７月に１００万円で取得した軽トラックの場合</t>
    </r>
    <rPh sb="0" eb="2">
      <t>レイワ</t>
    </rPh>
    <rPh sb="3" eb="4">
      <t>ネン</t>
    </rPh>
    <rPh sb="5" eb="6">
      <t>ガツ</t>
    </rPh>
    <rPh sb="10" eb="12">
      <t>マンエン</t>
    </rPh>
    <rPh sb="13" eb="15">
      <t>シュトク</t>
    </rPh>
    <rPh sb="17" eb="18">
      <t>ケイ</t>
    </rPh>
    <rPh sb="23" eb="25">
      <t>バアイ</t>
    </rPh>
    <phoneticPr fontId="1"/>
  </si>
  <si>
    <t>この冊子を利用して、事前に「収支内訳書」を完成させてご来場ください。</t>
  </si>
  <si>
    <t>　・作業員への食事、衣服の支給をしたもの</t>
    <rPh sb="2" eb="5">
      <t>サギョウイン</t>
    </rPh>
    <rPh sb="7" eb="9">
      <t>ショクジ</t>
    </rPh>
    <rPh sb="10" eb="12">
      <t>イフク</t>
    </rPh>
    <rPh sb="13" eb="15">
      <t>シキュウ</t>
    </rPh>
    <phoneticPr fontId="1"/>
  </si>
  <si>
    <t>農業専用
割　　　合</t>
    <rPh sb="0" eb="2">
      <t>ノウギョウ</t>
    </rPh>
    <rPh sb="2" eb="4">
      <t>センヨウ</t>
    </rPh>
    <phoneticPr fontId="1"/>
  </si>
  <si>
    <t>減 価 償 却 費</t>
    <rPh sb="0" eb="1">
      <t>ゲン</t>
    </rPh>
    <rPh sb="2" eb="3">
      <t>アタイ</t>
    </rPh>
    <rPh sb="4" eb="5">
      <t>ツグナ</t>
    </rPh>
    <rPh sb="6" eb="7">
      <t>キャク</t>
    </rPh>
    <rPh sb="8" eb="9">
      <t>ヒ</t>
    </rPh>
    <phoneticPr fontId="1"/>
  </si>
  <si>
    <t>機械・装置</t>
    <rPh sb="0" eb="2">
      <t>キカイ</t>
    </rPh>
    <rPh sb="3" eb="5">
      <t>ソウチ</t>
    </rPh>
    <phoneticPr fontId="1"/>
  </si>
  <si>
    <t>修　　繕　　費</t>
    <rPh sb="0" eb="1">
      <t>オサム</t>
    </rPh>
    <rPh sb="3" eb="4">
      <t>ツクロ</t>
    </rPh>
    <rPh sb="6" eb="7">
      <t>ヒ</t>
    </rPh>
    <phoneticPr fontId="1"/>
  </si>
  <si>
    <t>ワ</t>
  </si>
  <si>
    <t>経費から差し引く果樹
牛馬等の育成費用</t>
    <rPh sb="0" eb="2">
      <t>ケイヒ</t>
    </rPh>
    <rPh sb="4" eb="5">
      <t>サ</t>
    </rPh>
    <rPh sb="6" eb="7">
      <t>ヒ</t>
    </rPh>
    <rPh sb="8" eb="10">
      <t>カジュ</t>
    </rPh>
    <rPh sb="11" eb="13">
      <t>ギュウバ</t>
    </rPh>
    <rPh sb="13" eb="14">
      <t>トウ</t>
    </rPh>
    <rPh sb="15" eb="18">
      <t>イクセイヒ</t>
    </rPh>
    <rPh sb="18" eb="19">
      <t>ヨウ</t>
    </rPh>
    <phoneticPr fontId="1"/>
  </si>
  <si>
    <t>器具・備品</t>
    <rPh sb="0" eb="2">
      <t>キグ</t>
    </rPh>
    <rPh sb="3" eb="5">
      <t>ビヒン</t>
    </rPh>
    <phoneticPr fontId="1"/>
  </si>
  <si>
    <t>ヘ</t>
  </si>
  <si>
    <t>素畜費</t>
    <rPh sb="0" eb="1">
      <t>ス</t>
    </rPh>
    <rPh sb="1" eb="2">
      <t>チク</t>
    </rPh>
    <rPh sb="2" eb="3">
      <t>ヒ</t>
    </rPh>
    <phoneticPr fontId="1"/>
  </si>
  <si>
    <t>⑧</t>
  </si>
  <si>
    <t>小作料・賃借料</t>
    <rPh sb="0" eb="1">
      <t>ショウ</t>
    </rPh>
    <rPh sb="1" eb="2">
      <t>サク</t>
    </rPh>
    <rPh sb="2" eb="3">
      <t>リョウ</t>
    </rPh>
    <rPh sb="4" eb="5">
      <t>チン</t>
    </rPh>
    <rPh sb="5" eb="6">
      <t>シャク</t>
    </rPh>
    <rPh sb="6" eb="7">
      <t>リョウ</t>
    </rPh>
    <phoneticPr fontId="1"/>
  </si>
  <si>
    <t>本年分の
減価償却費</t>
    <rPh sb="0" eb="2">
      <t>ホンネン</t>
    </rPh>
    <rPh sb="2" eb="3">
      <t>ブン</t>
    </rPh>
    <phoneticPr fontId="1"/>
  </si>
  <si>
    <t>⑦</t>
  </si>
  <si>
    <r>
      <t xml:space="preserve">2年目（令和 </t>
    </r>
    <r>
      <rPr>
        <sz val="8"/>
        <color theme="1"/>
        <rFont val="HGPｺﾞｼｯｸM"/>
      </rPr>
      <t>4年分）</t>
    </r>
  </si>
  <si>
    <t>飼　　料　　費</t>
    <rPh sb="0" eb="1">
      <t>ジ</t>
    </rPh>
    <rPh sb="3" eb="4">
      <t>リョウ</t>
    </rPh>
    <rPh sb="6" eb="7">
      <t>ヒ</t>
    </rPh>
    <phoneticPr fontId="1"/>
  </si>
  <si>
    <t>④</t>
  </si>
  <si>
    <t>○△米穀店</t>
    <rPh sb="2" eb="5">
      <t>ベイコクテン</t>
    </rPh>
    <phoneticPr fontId="1"/>
  </si>
  <si>
    <t>摘　　要</t>
    <rPh sb="0" eb="1">
      <t>チャク</t>
    </rPh>
    <rPh sb="3" eb="4">
      <t>ヨウ</t>
    </rPh>
    <phoneticPr fontId="1"/>
  </si>
  <si>
    <t>１月１日～１２月３１日の収入を集計してみましょう。　農業通帳、農業ノート（受領書・明細書などを整理したもの）などを活用すると便利です。</t>
    <rPh sb="1" eb="2">
      <t>ツキ</t>
    </rPh>
    <rPh sb="3" eb="4">
      <t>ニチ</t>
    </rPh>
    <rPh sb="7" eb="8">
      <t>ツキ</t>
    </rPh>
    <rPh sb="10" eb="11">
      <t>ニチ</t>
    </rPh>
    <rPh sb="12" eb="14">
      <t>シュウニュウ</t>
    </rPh>
    <rPh sb="15" eb="17">
      <t>シュウケイ</t>
    </rPh>
    <rPh sb="26" eb="28">
      <t>ノウギョウ</t>
    </rPh>
    <rPh sb="28" eb="30">
      <t>ツウチョウ</t>
    </rPh>
    <rPh sb="31" eb="33">
      <t>ノウギョウ</t>
    </rPh>
    <rPh sb="37" eb="40">
      <t>ジュリョウショ</t>
    </rPh>
    <rPh sb="41" eb="44">
      <t>メイサイショ</t>
    </rPh>
    <rPh sb="47" eb="49">
      <t>セイリ</t>
    </rPh>
    <rPh sb="57" eb="59">
      <t>カツヨウ</t>
    </rPh>
    <rPh sb="62" eb="64">
      <t>ベンリ</t>
    </rPh>
    <phoneticPr fontId="1"/>
  </si>
  <si>
    <t>科　　　　　目</t>
    <rPh sb="0" eb="1">
      <t>カ</t>
    </rPh>
    <rPh sb="6" eb="7">
      <t>メ</t>
    </rPh>
    <phoneticPr fontId="1"/>
  </si>
  <si>
    <t>素　　畜　　費</t>
    <rPh sb="0" eb="1">
      <t>ス</t>
    </rPh>
    <rPh sb="3" eb="4">
      <t>チク</t>
    </rPh>
    <rPh sb="6" eb="7">
      <t>ヒ</t>
    </rPh>
    <phoneticPr fontId="1"/>
  </si>
  <si>
    <t>チ</t>
  </si>
  <si>
    <r>
      <t>収支内訳書</t>
    </r>
    <r>
      <rPr>
        <sz val="16"/>
        <color auto="1"/>
        <rFont val="ＭＳ ゴシック"/>
      </rPr>
      <t>（農業所得用）</t>
    </r>
    <rPh sb="0" eb="2">
      <t>シュウシ</t>
    </rPh>
    <rPh sb="2" eb="5">
      <t>ウチワケショ</t>
    </rPh>
    <rPh sb="6" eb="8">
      <t>ノウギョウ</t>
    </rPh>
    <rPh sb="8" eb="10">
      <t>ショトク</t>
    </rPh>
    <rPh sb="10" eb="11">
      <t>ヨウ</t>
    </rPh>
    <phoneticPr fontId="1"/>
  </si>
  <si>
    <t xml:space="preserve"> 5年目（平成21年分）</t>
    <rPh sb="2" eb="4">
      <t>ネンメ</t>
    </rPh>
    <rPh sb="5" eb="7">
      <t>ヘイセイ</t>
    </rPh>
    <rPh sb="9" eb="11">
      <t>ネンブン</t>
    </rPh>
    <phoneticPr fontId="1"/>
  </si>
  <si>
    <t>ト</t>
  </si>
  <si>
    <t>この結果を基に確定申告書または住民税申告書を作成します。</t>
  </si>
  <si>
    <t>50袋</t>
    <rPh sb="2" eb="3">
      <t>フクロ</t>
    </rPh>
    <phoneticPr fontId="1"/>
  </si>
  <si>
    <t>⑪</t>
  </si>
  <si>
    <t>①</t>
  </si>
  <si>
    <t>未償却残高</t>
  </si>
  <si>
    <t>倉庫用、作業場用</t>
    <rPh sb="0" eb="4">
      <t>ソウコヨ</t>
    </rPh>
    <rPh sb="4" eb="8">
      <t>サギョ</t>
    </rPh>
    <phoneticPr fontId="1"/>
  </si>
  <si>
    <t>注）償却基礎金額は、平成１９年３月３１日以前に購入した場合は償却資産の取得額に0.9を乗じたものになります。平成１９年４月１日以降に購入した場合は償却資産の取得額が償却基礎金額になります。</t>
    <rPh sb="0" eb="1">
      <t>チュウ</t>
    </rPh>
    <rPh sb="2" eb="4">
      <t>ショウキャク</t>
    </rPh>
    <rPh sb="4" eb="6">
      <t>キソ</t>
    </rPh>
    <rPh sb="6" eb="8">
      <t>キンガク</t>
    </rPh>
    <rPh sb="10" eb="12">
      <t>ヘイセイ</t>
    </rPh>
    <rPh sb="14" eb="15">
      <t>ネン</t>
    </rPh>
    <rPh sb="16" eb="17">
      <t>ガツ</t>
    </rPh>
    <rPh sb="19" eb="20">
      <t>ニチ</t>
    </rPh>
    <rPh sb="20" eb="22">
      <t>イゼン</t>
    </rPh>
    <rPh sb="23" eb="25">
      <t>コウニュウ</t>
    </rPh>
    <rPh sb="27" eb="29">
      <t>バアイ</t>
    </rPh>
    <rPh sb="30" eb="32">
      <t>ショウキャク</t>
    </rPh>
    <rPh sb="32" eb="34">
      <t>シサン</t>
    </rPh>
    <rPh sb="35" eb="37">
      <t>シュトク</t>
    </rPh>
    <rPh sb="37" eb="38">
      <t>ガク</t>
    </rPh>
    <rPh sb="43" eb="44">
      <t>ジョウ</t>
    </rPh>
    <rPh sb="54" eb="56">
      <t>ヘイセイ</t>
    </rPh>
    <rPh sb="58" eb="59">
      <t>ネン</t>
    </rPh>
    <rPh sb="60" eb="61">
      <t>ガツ</t>
    </rPh>
    <rPh sb="62" eb="65">
      <t>ニチイコウ</t>
    </rPh>
    <rPh sb="66" eb="68">
      <t>コウニュウ</t>
    </rPh>
    <rPh sb="70" eb="72">
      <t>バアイ</t>
    </rPh>
    <rPh sb="73" eb="75">
      <t>ショウキャク</t>
    </rPh>
    <rPh sb="75" eb="77">
      <t>シサン</t>
    </rPh>
    <rPh sb="78" eb="80">
      <t>シュトク</t>
    </rPh>
    <rPh sb="80" eb="81">
      <t>ガク</t>
    </rPh>
    <phoneticPr fontId="1"/>
  </si>
  <si>
    <t>－</t>
  </si>
  <si>
    <t>Ｐ-1</t>
  </si>
  <si>
    <t>中山間（個人＋共同収入）</t>
    <rPh sb="0" eb="1">
      <t>チュウ</t>
    </rPh>
    <rPh sb="1" eb="3">
      <t>サンカン</t>
    </rPh>
    <rPh sb="4" eb="6">
      <t>コジン</t>
    </rPh>
    <rPh sb="7" eb="9">
      <t>キョウドウ</t>
    </rPh>
    <rPh sb="9" eb="11">
      <t>シュウニュウ</t>
    </rPh>
    <phoneticPr fontId="1"/>
  </si>
  <si>
    <t xml:space="preserve"> 9年目（平成25年分）</t>
    <rPh sb="2" eb="4">
      <t>ネンメ</t>
    </rPh>
    <rPh sb="5" eb="7">
      <t>ヘイセイ</t>
    </rPh>
    <rPh sb="9" eb="11">
      <t>ネンブン</t>
    </rPh>
    <phoneticPr fontId="1"/>
  </si>
  <si>
    <t>③ 収支内訳書への記入</t>
    <rPh sb="2" eb="4">
      <t>シュウシ</t>
    </rPh>
    <rPh sb="4" eb="7">
      <t>ウチワケショ</t>
    </rPh>
    <rPh sb="9" eb="11">
      <t>キニュウ</t>
    </rPh>
    <phoneticPr fontId="1"/>
  </si>
  <si>
    <t>ホ</t>
  </si>
  <si>
    <t>リ</t>
  </si>
  <si>
    <t>円</t>
    <rPh sb="0" eb="1">
      <t>エン</t>
    </rPh>
    <phoneticPr fontId="1"/>
  </si>
  <si>
    <t>②</t>
  </si>
  <si>
    <t>⑨</t>
  </si>
  <si>
    <r>
      <t xml:space="preserve">1年目（令和 </t>
    </r>
    <r>
      <rPr>
        <sz val="8"/>
        <color theme="1"/>
        <rFont val="HGPｺﾞｼｯｸM"/>
      </rPr>
      <t>5年分）</t>
    </r>
  </si>
  <si>
    <t>14年目（平成30年分）</t>
    <rPh sb="2" eb="4">
      <t>ネンメ</t>
    </rPh>
    <rPh sb="5" eb="7">
      <t>ヘイセイ</t>
    </rPh>
    <rPh sb="9" eb="11">
      <t>ネンブン</t>
    </rPh>
    <phoneticPr fontId="1"/>
  </si>
  <si>
    <t>ヌ</t>
  </si>
  <si>
    <t>肥　　料　　費</t>
    <rPh sb="0" eb="1">
      <t>コエ</t>
    </rPh>
    <rPh sb="3" eb="4">
      <t>リョウ</t>
    </rPh>
    <rPh sb="6" eb="7">
      <t>ヒ</t>
    </rPh>
    <phoneticPr fontId="1"/>
  </si>
  <si>
    <t>③</t>
  </si>
  <si>
    <t>ヨ</t>
  </si>
  <si>
    <r>
      <t xml:space="preserve">農業用資産の固定資産税、不動産取得税、農業用自動車の自動車税、水利費、農協組合費など
</t>
    </r>
    <r>
      <rPr>
        <sz val="8"/>
        <color auto="1"/>
        <rFont val="ＭＳ Ｐゴシック"/>
      </rPr>
      <t>※農業用でないものは計上できません。併用の場合は、専用割合で按分するなど適切に計上してください。</t>
    </r>
    <rPh sb="0" eb="2">
      <t>ノウギョウ</t>
    </rPh>
    <rPh sb="2" eb="3">
      <t>ヨウ</t>
    </rPh>
    <rPh sb="3" eb="5">
      <t>シサン</t>
    </rPh>
    <rPh sb="6" eb="8">
      <t>コテイ</t>
    </rPh>
    <rPh sb="8" eb="11">
      <t>シサンゼイ</t>
    </rPh>
    <rPh sb="12" eb="15">
      <t>フドウサン</t>
    </rPh>
    <rPh sb="15" eb="18">
      <t>シュトクゼイ</t>
    </rPh>
    <rPh sb="19" eb="22">
      <t>ノウギョウヨウ</t>
    </rPh>
    <rPh sb="22" eb="25">
      <t>ジドウシャ</t>
    </rPh>
    <rPh sb="26" eb="30">
      <t>ジドウシャゼイ</t>
    </rPh>
    <rPh sb="31" eb="33">
      <t>スイリ</t>
    </rPh>
    <rPh sb="33" eb="34">
      <t>ヒ</t>
    </rPh>
    <rPh sb="35" eb="37">
      <t>ノウキョウ</t>
    </rPh>
    <rPh sb="37" eb="40">
      <t>クミアイヒ</t>
    </rPh>
    <rPh sb="45" eb="48">
      <t>ノウギョウヨウ</t>
    </rPh>
    <rPh sb="54" eb="56">
      <t>ケイジョウ</t>
    </rPh>
    <rPh sb="62" eb="64">
      <t>ヘイヨウ</t>
    </rPh>
    <rPh sb="65" eb="67">
      <t>バアイ</t>
    </rPh>
    <rPh sb="69" eb="71">
      <t>センヨウ</t>
    </rPh>
    <rPh sb="71" eb="73">
      <t>ワリアイ</t>
    </rPh>
    <rPh sb="74" eb="76">
      <t>アンブン</t>
    </rPh>
    <rPh sb="80" eb="82">
      <t>テキセツ</t>
    </rPh>
    <rPh sb="83" eb="85">
      <t>ケイジョウ</t>
    </rPh>
    <phoneticPr fontId="1"/>
  </si>
  <si>
    <t>ル</t>
  </si>
  <si>
    <t>21年目（令和 7年分）</t>
    <rPh sb="2" eb="4">
      <t>ネンメ</t>
    </rPh>
    <phoneticPr fontId="1"/>
  </si>
  <si>
    <t>未償却残高
（期末残高）</t>
    <rPh sb="0" eb="3">
      <t>ミショウキャク</t>
    </rPh>
    <rPh sb="3" eb="5">
      <t>ザンダカ</t>
    </rPh>
    <phoneticPr fontId="1"/>
  </si>
  <si>
    <t>ヲ</t>
  </si>
  <si>
    <t>種　　苗　　費</t>
    <rPh sb="0" eb="1">
      <t>タネ</t>
    </rPh>
    <rPh sb="3" eb="4">
      <t>ナエ</t>
    </rPh>
    <rPh sb="6" eb="7">
      <t>ヒ</t>
    </rPh>
    <phoneticPr fontId="1"/>
  </si>
  <si>
    <t xml:space="preserve"> 2年目（平成18年分）</t>
    <rPh sb="2" eb="4">
      <t>ネンメ</t>
    </rPh>
    <rPh sb="5" eb="7">
      <t>ヘイセイ</t>
    </rPh>
    <rPh sb="9" eb="11">
      <t>ネンブン</t>
    </rPh>
    <phoneticPr fontId="1"/>
  </si>
  <si>
    <t>飼料費</t>
    <rPh sb="0" eb="1">
      <t>ジ</t>
    </rPh>
    <rPh sb="1" eb="2">
      <t>リョウ</t>
    </rPh>
    <rPh sb="2" eb="3">
      <t>ヒ</t>
    </rPh>
    <phoneticPr fontId="1"/>
  </si>
  <si>
    <t>⑤</t>
  </si>
  <si>
    <r>
      <t>農業雑収入とは</t>
    </r>
    <r>
      <rPr>
        <b/>
        <sz val="13"/>
        <color auto="1"/>
        <rFont val="HGPｺﾞｼｯｸM"/>
      </rPr>
      <t>　</t>
    </r>
    <rPh sb="0" eb="2">
      <t>ノウギョウ</t>
    </rPh>
    <rPh sb="2" eb="5">
      <t>ザツシュウニュウ</t>
    </rPh>
    <phoneticPr fontId="1"/>
  </si>
  <si>
    <t>販　売　金　額</t>
    <rPh sb="0" eb="1">
      <t>ハン</t>
    </rPh>
    <rPh sb="2" eb="3">
      <t>バイ</t>
    </rPh>
    <rPh sb="4" eb="5">
      <t>キン</t>
    </rPh>
    <rPh sb="6" eb="7">
      <t>ガク</t>
    </rPh>
    <phoneticPr fontId="1"/>
  </si>
  <si>
    <t>明細書の整理などをしましょう。</t>
  </si>
  <si>
    <t>子牛、子豚、ひななどの取得費及び種付料　　　　　　　　</t>
    <rPh sb="0" eb="2">
      <t>コウシ</t>
    </rPh>
    <rPh sb="3" eb="5">
      <t>コブタ</t>
    </rPh>
    <rPh sb="11" eb="13">
      <t>シュトク</t>
    </rPh>
    <rPh sb="13" eb="14">
      <t>ヒ</t>
    </rPh>
    <rPh sb="14" eb="15">
      <t>オヨ</t>
    </rPh>
    <rPh sb="16" eb="18">
      <t>タネツ</t>
    </rPh>
    <rPh sb="18" eb="19">
      <t>リョウ</t>
    </rPh>
    <phoneticPr fontId="1"/>
  </si>
  <si>
    <t>⑥</t>
  </si>
  <si>
    <t>雑費</t>
    <rPh sb="0" eb="1">
      <t>ザツ</t>
    </rPh>
    <rPh sb="1" eb="2">
      <t>ヒ</t>
    </rPh>
    <phoneticPr fontId="1"/>
  </si>
  <si>
    <t>カ</t>
  </si>
  <si>
    <t>⑩</t>
  </si>
  <si>
    <t>ほうれん草</t>
  </si>
  <si>
    <t>⑫</t>
  </si>
  <si>
    <t>面積又は
数量</t>
    <rPh sb="0" eb="2">
      <t>メンセキ</t>
    </rPh>
    <rPh sb="2" eb="3">
      <t>マタ</t>
    </rPh>
    <rPh sb="5" eb="7">
      <t>スウリョウ</t>
    </rPh>
    <phoneticPr fontId="1"/>
  </si>
  <si>
    <t>イ</t>
  </si>
  <si>
    <t>計算方法などは６ページの「減価償却費の計算方法」を参考にしてください。</t>
    <rPh sb="13" eb="15">
      <t>ゲンカ</t>
    </rPh>
    <rPh sb="15" eb="17">
      <t>ショウキャク</t>
    </rPh>
    <rPh sb="17" eb="18">
      <t>ヒ</t>
    </rPh>
    <rPh sb="19" eb="21">
      <t>ケイサン</t>
    </rPh>
    <rPh sb="21" eb="23">
      <t>ホウホウ</t>
    </rPh>
    <phoneticPr fontId="1"/>
  </si>
  <si>
    <t>ロ</t>
  </si>
  <si>
    <t>80ｋｇ</t>
  </si>
  <si>
    <t>償却期間</t>
    <rPh sb="0" eb="2">
      <t>ショウキャク</t>
    </rPh>
    <rPh sb="2" eb="4">
      <t>キカン</t>
    </rPh>
    <phoneticPr fontId="1"/>
  </si>
  <si>
    <t>償却基礎金額</t>
    <rPh sb="0" eb="2">
      <t>ショウキャク</t>
    </rPh>
    <rPh sb="2" eb="4">
      <t>キソ</t>
    </rPh>
    <rPh sb="4" eb="6">
      <t>キンガク</t>
    </rPh>
    <phoneticPr fontId="1"/>
  </si>
  <si>
    <t>ニ</t>
  </si>
  <si>
    <t>償却資産の
取　得　額</t>
    <rPh sb="0" eb="2">
      <t>ショウキャク</t>
    </rPh>
    <rPh sb="2" eb="4">
      <t>シサン</t>
    </rPh>
    <phoneticPr fontId="1"/>
  </si>
  <si>
    <t>作業用衣料費</t>
    <rPh sb="0" eb="1">
      <t>サク</t>
    </rPh>
    <rPh sb="1" eb="2">
      <t>ギョウ</t>
    </rPh>
    <rPh sb="2" eb="3">
      <t>ヨウ</t>
    </rPh>
    <rPh sb="3" eb="4">
      <t>コロモ</t>
    </rPh>
    <rPh sb="4" eb="5">
      <t>リョウ</t>
    </rPh>
    <rPh sb="5" eb="6">
      <t>ヒ</t>
    </rPh>
    <phoneticPr fontId="1"/>
  </si>
  <si>
    <t>５年</t>
    <rPh sb="1" eb="2">
      <t>ネン</t>
    </rPh>
    <phoneticPr fontId="1"/>
  </si>
  <si>
    <t>雇　　人　　費</t>
    <rPh sb="0" eb="1">
      <t>ヤト</t>
    </rPh>
    <rPh sb="3" eb="4">
      <t>ヒト</t>
    </rPh>
    <rPh sb="6" eb="7">
      <t>ヒ</t>
    </rPh>
    <phoneticPr fontId="1"/>
  </si>
  <si>
    <t>貸　　倒　　金</t>
    <rPh sb="0" eb="1">
      <t>カ</t>
    </rPh>
    <rPh sb="3" eb="4">
      <t>タオ</t>
    </rPh>
    <rPh sb="6" eb="7">
      <t>キン</t>
    </rPh>
    <phoneticPr fontId="1"/>
  </si>
  <si>
    <t>10/3</t>
  </si>
  <si>
    <t>農　　具　　費</t>
    <rPh sb="0" eb="1">
      <t>ノウ</t>
    </rPh>
    <rPh sb="3" eb="4">
      <t>グ</t>
    </rPh>
    <rPh sb="6" eb="7">
      <t>ヒ</t>
    </rPh>
    <phoneticPr fontId="1"/>
  </si>
  <si>
    <r>
      <t xml:space="preserve">2年目（令和 </t>
    </r>
    <r>
      <rPr>
        <sz val="8"/>
        <color theme="1"/>
        <rFont val="HGPｺﾞｼｯｸM"/>
      </rPr>
      <t>6年分）</t>
    </r>
  </si>
  <si>
    <t>販　　売　　金　　額　　①</t>
    <rPh sb="0" eb="1">
      <t>ハン</t>
    </rPh>
    <rPh sb="3" eb="4">
      <t>バイ</t>
    </rPh>
    <rPh sb="6" eb="7">
      <t>キン</t>
    </rPh>
    <rPh sb="9" eb="10">
      <t>ガク</t>
    </rPh>
    <phoneticPr fontId="1"/>
  </si>
  <si>
    <t>取得年月</t>
    <rPh sb="0" eb="2">
      <t>シュトク</t>
    </rPh>
    <rPh sb="2" eb="4">
      <t>ネンゲツ</t>
    </rPh>
    <phoneticPr fontId="1"/>
  </si>
  <si>
    <t>ソ</t>
  </si>
  <si>
    <t>動 力 光 熱 費</t>
    <rPh sb="0" eb="1">
      <t>ドウ</t>
    </rPh>
    <rPh sb="2" eb="3">
      <t>チカラ</t>
    </rPh>
    <rPh sb="4" eb="5">
      <t>ヒカリ</t>
    </rPh>
    <rPh sb="6" eb="7">
      <t>ネツ</t>
    </rPh>
    <rPh sb="8" eb="9">
      <t>ヒ</t>
    </rPh>
    <phoneticPr fontId="1"/>
  </si>
  <si>
    <t>土 地 改 良 費</t>
    <rPh sb="0" eb="1">
      <t>ツチ</t>
    </rPh>
    <rPh sb="2" eb="3">
      <t>チ</t>
    </rPh>
    <rPh sb="4" eb="5">
      <t>アラタ</t>
    </rPh>
    <rPh sb="6" eb="7">
      <t>リョウ</t>
    </rPh>
    <rPh sb="8" eb="9">
      <t>ヒ</t>
    </rPh>
    <phoneticPr fontId="1"/>
  </si>
  <si>
    <t>雑　　　　　費</t>
    <rPh sb="0" eb="1">
      <t>ザツ</t>
    </rPh>
    <rPh sb="6" eb="7">
      <t>ヒ</t>
    </rPh>
    <phoneticPr fontId="1"/>
  </si>
  <si>
    <t>利 子 割 引 料</t>
    <rPh sb="0" eb="1">
      <t>リ</t>
    </rPh>
    <rPh sb="2" eb="3">
      <t>コ</t>
    </rPh>
    <rPh sb="4" eb="5">
      <t>ワリ</t>
    </rPh>
    <rPh sb="6" eb="7">
      <t>イン</t>
    </rPh>
    <rPh sb="8" eb="9">
      <t>リョウ</t>
    </rPh>
    <phoneticPr fontId="1"/>
  </si>
  <si>
    <t>耐用年数</t>
    <rPh sb="0" eb="2">
      <t>タイヨウ</t>
    </rPh>
    <rPh sb="2" eb="4">
      <t>ネンスウ</t>
    </rPh>
    <phoneticPr fontId="1"/>
  </si>
  <si>
    <t>⑯</t>
  </si>
  <si>
    <t>土地改良費</t>
    <rPh sb="0" eb="1">
      <t>ツチ</t>
    </rPh>
    <rPh sb="1" eb="2">
      <t>チ</t>
    </rPh>
    <rPh sb="2" eb="3">
      <t>アラタ</t>
    </rPh>
    <rPh sb="3" eb="4">
      <t>リョウ</t>
    </rPh>
    <rPh sb="4" eb="5">
      <t>ヒ</t>
    </rPh>
    <phoneticPr fontId="1"/>
  </si>
  <si>
    <t>タ</t>
  </si>
  <si>
    <t>レ</t>
  </si>
  <si>
    <t>ツ</t>
  </si>
  <si>
    <t>ネ</t>
  </si>
  <si>
    <t>ナ</t>
  </si>
  <si>
    <t xml:space="preserve"> 6年目（平成22年分）</t>
    <rPh sb="2" eb="4">
      <t>ネンメ</t>
    </rPh>
    <rPh sb="5" eb="7">
      <t>ヘイセイ</t>
    </rPh>
    <rPh sb="9" eb="11">
      <t>ネンブン</t>
    </rPh>
    <phoneticPr fontId="1"/>
  </si>
  <si>
    <t>ラ</t>
  </si>
  <si>
    <t>⑬</t>
  </si>
  <si>
    <t>車　　両</t>
    <rPh sb="0" eb="1">
      <t>クルマ</t>
    </rPh>
    <rPh sb="3" eb="4">
      <t>リョウ</t>
    </rPh>
    <phoneticPr fontId="1"/>
  </si>
  <si>
    <t>⑭</t>
  </si>
  <si>
    <t>・農地の賃借料</t>
    <rPh sb="1" eb="2">
      <t>ノウ</t>
    </rPh>
    <rPh sb="2" eb="3">
      <t>チ</t>
    </rPh>
    <rPh sb="4" eb="7">
      <t>チンシャクリョウ</t>
    </rPh>
    <phoneticPr fontId="1"/>
  </si>
  <si>
    <t>金　　　額</t>
    <rPh sb="0" eb="1">
      <t>キン</t>
    </rPh>
    <rPh sb="4" eb="5">
      <t>ガク</t>
    </rPh>
    <phoneticPr fontId="1"/>
  </si>
  <si>
    <t>⑮</t>
  </si>
  <si>
    <t>⑰</t>
  </si>
  <si>
    <t>ヨ～ソ</t>
  </si>
  <si>
    <t>各種補助金</t>
    <rPh sb="0" eb="2">
      <t>カクシュ</t>
    </rPh>
    <rPh sb="2" eb="5">
      <t>ホジョキン</t>
    </rPh>
    <phoneticPr fontId="1"/>
  </si>
  <si>
    <t>源泉徴収税額</t>
    <rPh sb="0" eb="2">
      <t>ゲンセン</t>
    </rPh>
    <rPh sb="2" eb="4">
      <t>チョウシュウ</t>
    </rPh>
    <rPh sb="4" eb="6">
      <t>ゼイガク</t>
    </rPh>
    <phoneticPr fontId="1"/>
  </si>
  <si>
    <t>種別等</t>
  </si>
  <si>
    <t>住　　　　　所</t>
  </si>
  <si>
    <t>② 年間集計</t>
    <rPh sb="2" eb="4">
      <t>ネンカン</t>
    </rPh>
    <rPh sb="4" eb="6">
      <t>シュウケイ</t>
    </rPh>
    <phoneticPr fontId="1"/>
  </si>
  <si>
    <t>償却資産に該当しません。　「農具費」や「諸材料費」として購入した年の経費に計上します。</t>
    <rPh sb="28" eb="30">
      <t>コウニュウ</t>
    </rPh>
    <rPh sb="32" eb="33">
      <t>トシ</t>
    </rPh>
    <rPh sb="34" eb="36">
      <t>ケイヒ</t>
    </rPh>
    <rPh sb="37" eb="39">
      <t>ケイジョウ</t>
    </rPh>
    <phoneticPr fontId="1"/>
  </si>
  <si>
    <t>10袋</t>
    <rPh sb="2" eb="3">
      <t>フクロ</t>
    </rPh>
    <phoneticPr fontId="1"/>
  </si>
  <si>
    <t>※</t>
  </si>
  <si>
    <t>農 薬 衛 生 費</t>
    <rPh sb="0" eb="1">
      <t>ノウ</t>
    </rPh>
    <rPh sb="2" eb="3">
      <t>クスリ</t>
    </rPh>
    <rPh sb="4" eb="5">
      <t>マモル</t>
    </rPh>
    <rPh sb="6" eb="7">
      <t>ショウ</t>
    </rPh>
    <rPh sb="8" eb="9">
      <t>ヒ</t>
    </rPh>
    <phoneticPr fontId="1"/>
  </si>
  <si>
    <t>④ 農業収支内訳書の完成</t>
    <rPh sb="2" eb="4">
      <t>ノウギョウ</t>
    </rPh>
    <rPh sb="4" eb="6">
      <t>シュウシ</t>
    </rPh>
    <rPh sb="6" eb="9">
      <t>ウチワケショ</t>
    </rPh>
    <rPh sb="10" eb="12">
      <t>カンセイ</t>
    </rPh>
    <phoneticPr fontId="1"/>
  </si>
  <si>
    <t>特産加工組合（妻　花子）</t>
  </si>
  <si>
    <t>縁故米（子・親戚）　</t>
    <rPh sb="0" eb="2">
      <t>エンコ</t>
    </rPh>
    <rPh sb="2" eb="3">
      <t>マイ</t>
    </rPh>
    <rPh sb="4" eb="5">
      <t>コ</t>
    </rPh>
    <rPh sb="6" eb="8">
      <t>シンセキ</t>
    </rPh>
    <phoneticPr fontId="1"/>
  </si>
  <si>
    <t>＜賃借料＞</t>
    <rPh sb="1" eb="4">
      <t>チンシャクリョウ</t>
    </rPh>
    <phoneticPr fontId="1"/>
  </si>
  <si>
    <t>減価償却費</t>
  </si>
  <si>
    <t xml:space="preserve"> 7年目（平成23年分）</t>
    <rPh sb="2" eb="4">
      <t>ネンメ</t>
    </rPh>
    <rPh sb="5" eb="7">
      <t>ヘイセイ</t>
    </rPh>
    <rPh sb="9" eb="11">
      <t>ネンブン</t>
    </rPh>
    <phoneticPr fontId="1"/>
  </si>
  <si>
    <t>① 収入・経費の確認</t>
    <rPh sb="2" eb="4">
      <t>シュウニュウ</t>
    </rPh>
    <rPh sb="5" eb="7">
      <t>ケイヒ</t>
    </rPh>
    <rPh sb="8" eb="10">
      <t>カクニン</t>
    </rPh>
    <phoneticPr fontId="1"/>
  </si>
  <si>
    <t>≪　収　入　金　額　≫</t>
    <rPh sb="2" eb="3">
      <t>オサム</t>
    </rPh>
    <rPh sb="4" eb="5">
      <t>イ</t>
    </rPh>
    <rPh sb="6" eb="7">
      <t>カネ</t>
    </rPh>
    <rPh sb="8" eb="9">
      <t>ガク</t>
    </rPh>
    <phoneticPr fontId="1"/>
  </si>
  <si>
    <t>取得価額から備忘価額（１円）を引いた金額まで計上できます。（最後の１年分は１円を引いた額）</t>
    <rPh sb="2" eb="4">
      <t>カガク</t>
    </rPh>
    <phoneticPr fontId="1"/>
  </si>
  <si>
    <t>農業に関連して得た次のような収入は、農業雑収入となります。</t>
    <rPh sb="0" eb="2">
      <t>ノウギョウ</t>
    </rPh>
    <rPh sb="3" eb="5">
      <t>カンレン</t>
    </rPh>
    <rPh sb="7" eb="8">
      <t>エ</t>
    </rPh>
    <rPh sb="9" eb="10">
      <t>ツギ</t>
    </rPh>
    <rPh sb="14" eb="16">
      <t>シュウニュウ</t>
    </rPh>
    <rPh sb="18" eb="20">
      <t>ノウギョウ</t>
    </rPh>
    <rPh sb="20" eb="21">
      <t>ザツ</t>
    </rPh>
    <rPh sb="21" eb="23">
      <t>シュウニュウ</t>
    </rPh>
    <phoneticPr fontId="1"/>
  </si>
  <si>
    <t>定額</t>
    <rPh sb="0" eb="2">
      <t>テイガク</t>
    </rPh>
    <phoneticPr fontId="1"/>
  </si>
  <si>
    <t>種　　　類</t>
    <rPh sb="0" eb="1">
      <t>タネ</t>
    </rPh>
    <rPh sb="4" eb="5">
      <t>タグイ</t>
    </rPh>
    <phoneticPr fontId="1"/>
  </si>
  <si>
    <t>常雇、臨時雇人などの労賃及び賄費</t>
    <rPh sb="0" eb="1">
      <t>ツネ</t>
    </rPh>
    <rPh sb="1" eb="2">
      <t>ヤトイ</t>
    </rPh>
    <rPh sb="3" eb="5">
      <t>リンジ</t>
    </rPh>
    <rPh sb="5" eb="6">
      <t>ヤト</t>
    </rPh>
    <rPh sb="6" eb="7">
      <t>ヒト</t>
    </rPh>
    <rPh sb="10" eb="12">
      <t>ロウチン</t>
    </rPh>
    <rPh sb="12" eb="13">
      <t>オヨ</t>
    </rPh>
    <rPh sb="14" eb="15">
      <t>マカナイ</t>
    </rPh>
    <rPh sb="15" eb="16">
      <t>ヒ</t>
    </rPh>
    <phoneticPr fontId="1"/>
  </si>
  <si>
    <t>用 途 ・ 構 造</t>
    <rPh sb="0" eb="1">
      <t>ヨウ</t>
    </rPh>
    <rPh sb="2" eb="3">
      <t>ト</t>
    </rPh>
    <rPh sb="6" eb="7">
      <t>ガマエ</t>
    </rPh>
    <rPh sb="8" eb="9">
      <t>ヅクリ</t>
    </rPh>
    <phoneticPr fontId="1"/>
  </si>
  <si>
    <t>１．農業所得の申告とは</t>
    <rPh sb="2" eb="4">
      <t>ノウギョウ</t>
    </rPh>
    <rPh sb="4" eb="6">
      <t>ショトク</t>
    </rPh>
    <phoneticPr fontId="1"/>
  </si>
  <si>
    <t>〒731ｰ1595　広島県山県郡北広島町有田1234番地</t>
  </si>
  <si>
    <t>収穫日</t>
    <rPh sb="0" eb="2">
      <t>シュウカク</t>
    </rPh>
    <rPh sb="2" eb="3">
      <t>ヒ</t>
    </rPh>
    <phoneticPr fontId="1"/>
  </si>
  <si>
    <t>１円</t>
    <rPh sb="1" eb="2">
      <t>エン</t>
    </rPh>
    <phoneticPr fontId="1"/>
  </si>
  <si>
    <t>・農業集団または個人から借りた農機具などの賃借料</t>
    <rPh sb="1" eb="3">
      <t>ノウギョウ</t>
    </rPh>
    <rPh sb="3" eb="5">
      <t>シュウダン</t>
    </rPh>
    <rPh sb="8" eb="10">
      <t>コジン</t>
    </rPh>
    <rPh sb="12" eb="13">
      <t>カ</t>
    </rPh>
    <rPh sb="15" eb="18">
      <t>ノウキグ</t>
    </rPh>
    <rPh sb="21" eb="23">
      <t>チンシャク</t>
    </rPh>
    <rPh sb="23" eb="24">
      <t>リョウ</t>
    </rPh>
    <phoneticPr fontId="1"/>
  </si>
  <si>
    <t>その他</t>
    <rPh sb="2" eb="3">
      <t>タ</t>
    </rPh>
    <phoneticPr fontId="1"/>
  </si>
  <si>
    <t>％</t>
  </si>
  <si>
    <t>使用可能期間１年以下
又は取得価額１０万円未満</t>
    <rPh sb="0" eb="2">
      <t>シヨウ</t>
    </rPh>
    <rPh sb="2" eb="4">
      <t>カノウ</t>
    </rPh>
    <rPh sb="4" eb="6">
      <t>キカン</t>
    </rPh>
    <rPh sb="7" eb="10">
      <t>ネンイカ</t>
    </rPh>
    <rPh sb="11" eb="12">
      <t>マタ</t>
    </rPh>
    <rPh sb="13" eb="17">
      <t>シュトク</t>
    </rPh>
    <rPh sb="19" eb="21">
      <t>マンエン</t>
    </rPh>
    <rPh sb="21" eb="23">
      <t>ミマン</t>
    </rPh>
    <phoneticPr fontId="1"/>
  </si>
  <si>
    <t>農薬の購入費用や共同防除費など</t>
    <rPh sb="0" eb="2">
      <t>ノウヤク</t>
    </rPh>
    <rPh sb="3" eb="6">
      <t>コウニュウヒ</t>
    </rPh>
    <rPh sb="6" eb="7">
      <t>ヨウ</t>
    </rPh>
    <rPh sb="8" eb="10">
      <t>キョウドウ</t>
    </rPh>
    <rPh sb="10" eb="12">
      <t>ボウジョ</t>
    </rPh>
    <rPh sb="12" eb="13">
      <t>ヒ</t>
    </rPh>
    <phoneticPr fontId="1"/>
  </si>
  <si>
    <t>計上単価</t>
    <rPh sb="0" eb="2">
      <t>ケイジョウ</t>
    </rPh>
    <rPh sb="2" eb="4">
      <t>タンカ</t>
    </rPh>
    <phoneticPr fontId="1"/>
  </si>
  <si>
    <t>租　税　公　課</t>
    <rPh sb="0" eb="1">
      <t>ソ</t>
    </rPh>
    <rPh sb="2" eb="3">
      <t>ゼイ</t>
    </rPh>
    <rPh sb="4" eb="5">
      <t>オオヤケ</t>
    </rPh>
    <rPh sb="6" eb="7">
      <t>カ</t>
    </rPh>
    <phoneticPr fontId="1"/>
  </si>
  <si>
    <t>諸　材　料　費</t>
    <rPh sb="0" eb="1">
      <t>ショ</t>
    </rPh>
    <rPh sb="2" eb="3">
      <t>ザイ</t>
    </rPh>
    <rPh sb="4" eb="5">
      <t>リョウ</t>
    </rPh>
    <rPh sb="6" eb="7">
      <t>ヒ</t>
    </rPh>
    <phoneticPr fontId="1"/>
  </si>
  <si>
    <t>農薬衛生費</t>
    <rPh sb="0" eb="1">
      <t>ノウ</t>
    </rPh>
    <rPh sb="1" eb="2">
      <t>クスリ</t>
    </rPh>
    <rPh sb="2" eb="3">
      <t>マモル</t>
    </rPh>
    <rPh sb="3" eb="4">
      <t>ショウ</t>
    </rPh>
    <rPh sb="4" eb="5">
      <t>ヒ</t>
    </rPh>
    <phoneticPr fontId="1"/>
  </si>
  <si>
    <t>収　入　金　額</t>
    <rPh sb="0" eb="1">
      <t>オサム</t>
    </rPh>
    <rPh sb="2" eb="3">
      <t>イ</t>
    </rPh>
    <rPh sb="4" eb="5">
      <t>カネ</t>
    </rPh>
    <rPh sb="6" eb="7">
      <t>ガク</t>
    </rPh>
    <phoneticPr fontId="1"/>
  </si>
  <si>
    <t>そ　　の　　他　　の　　経　　費</t>
    <rPh sb="6" eb="7">
      <t>タ</t>
    </rPh>
    <rPh sb="12" eb="13">
      <t>ヘ</t>
    </rPh>
    <rPh sb="15" eb="16">
      <t>ヒ</t>
    </rPh>
    <phoneticPr fontId="1"/>
  </si>
  <si>
    <t>経　　　　　　　　　費</t>
    <rPh sb="0" eb="1">
      <t>キョウ</t>
    </rPh>
    <rPh sb="10" eb="11">
      <t>ヒ</t>
    </rPh>
    <phoneticPr fontId="1"/>
  </si>
  <si>
    <t>１月１日～12月31日の年間経費を項目ごとに集計してみましょう。　農業通帳、農業ノート（領収書などを整理したもの）などを活用すると便利です。</t>
    <rPh sb="12" eb="14">
      <t>ネンカン</t>
    </rPh>
    <rPh sb="14" eb="16">
      <t>ケイヒ</t>
    </rPh>
    <rPh sb="17" eb="19">
      <t>コウモク</t>
    </rPh>
    <rPh sb="22" eb="24">
      <t>シュウケイ</t>
    </rPh>
    <rPh sb="33" eb="35">
      <t>ノウギョウ</t>
    </rPh>
    <rPh sb="35" eb="37">
      <t>ツウチョウ</t>
    </rPh>
    <rPh sb="38" eb="40">
      <t>ノウギョウ</t>
    </rPh>
    <rPh sb="44" eb="46">
      <t>リョウシュウ</t>
    </rPh>
    <rPh sb="46" eb="47">
      <t>ショ</t>
    </rPh>
    <rPh sb="50" eb="52">
      <t>セイリ</t>
    </rPh>
    <rPh sb="60" eb="62">
      <t>カツヨウ</t>
    </rPh>
    <rPh sb="65" eb="67">
      <t>ベンリ</t>
    </rPh>
    <phoneticPr fontId="1"/>
  </si>
  <si>
    <t>農業共済掛金</t>
    <rPh sb="0" eb="1">
      <t>ノウ</t>
    </rPh>
    <rPh sb="1" eb="2">
      <t>ギョウ</t>
    </rPh>
    <rPh sb="2" eb="3">
      <t>トモ</t>
    </rPh>
    <rPh sb="3" eb="4">
      <t>スミ</t>
    </rPh>
    <rPh sb="4" eb="5">
      <t>カカリ</t>
    </rPh>
    <rPh sb="5" eb="6">
      <t>キン</t>
    </rPh>
    <phoneticPr fontId="1"/>
  </si>
  <si>
    <t>円</t>
  </si>
  <si>
    <t>１２月</t>
    <rPh sb="2" eb="3">
      <t>ツキ</t>
    </rPh>
    <phoneticPr fontId="1"/>
  </si>
  <si>
    <t>修繕費</t>
    <rPh sb="0" eb="1">
      <t>オサム</t>
    </rPh>
    <rPh sb="1" eb="2">
      <t>ツクロ</t>
    </rPh>
    <rPh sb="2" eb="3">
      <t>ヒ</t>
    </rPh>
    <phoneticPr fontId="1"/>
  </si>
  <si>
    <t>　〃</t>
  </si>
  <si>
    <t>未償却残高</t>
    <rPh sb="0" eb="3">
      <t>ミショウキャク</t>
    </rPh>
    <rPh sb="3" eb="5">
      <t>ザンダカ</t>
    </rPh>
    <phoneticPr fontId="1"/>
  </si>
  <si>
    <t>収穫日</t>
    <rPh sb="0" eb="2">
      <t>シュウカク</t>
    </rPh>
    <rPh sb="2" eb="3">
      <t>ビ</t>
    </rPh>
    <phoneticPr fontId="1"/>
  </si>
  <si>
    <t>貨物自動車</t>
    <rPh sb="0" eb="2">
      <t>カモツ</t>
    </rPh>
    <rPh sb="2" eb="5">
      <t>ジドウシャ</t>
    </rPh>
    <phoneticPr fontId="1"/>
  </si>
  <si>
    <t>摘　　　要</t>
    <rPh sb="0" eb="1">
      <t>チャク</t>
    </rPh>
    <rPh sb="4" eb="5">
      <t>ヨウ</t>
    </rPh>
    <phoneticPr fontId="1"/>
  </si>
  <si>
    <t>計</t>
    <rPh sb="0" eb="1">
      <t>ケイ</t>
    </rPh>
    <phoneticPr fontId="1"/>
  </si>
  <si>
    <t>経　　　　　　　　　　　　　　　費</t>
    <rPh sb="0" eb="1">
      <t>キョウ</t>
    </rPh>
    <rPh sb="16" eb="17">
      <t>ヒ</t>
    </rPh>
    <phoneticPr fontId="1"/>
  </si>
  <si>
    <t>取得価額</t>
    <rPh sb="0" eb="2">
      <t>シュトク</t>
    </rPh>
    <rPh sb="2" eb="3">
      <t>アタイ</t>
    </rPh>
    <rPh sb="3" eb="4">
      <t>ガク</t>
    </rPh>
    <phoneticPr fontId="1"/>
  </si>
  <si>
    <t>利子割引料</t>
    <rPh sb="0" eb="1">
      <t>リ</t>
    </rPh>
    <rPh sb="1" eb="2">
      <t>コ</t>
    </rPh>
    <rPh sb="2" eb="3">
      <t>ワリ</t>
    </rPh>
    <rPh sb="3" eb="4">
      <t>イン</t>
    </rPh>
    <rPh sb="4" eb="5">
      <t>リョウ</t>
    </rPh>
    <phoneticPr fontId="1"/>
  </si>
  <si>
    <t>租税公課</t>
    <rPh sb="0" eb="1">
      <t>ソ</t>
    </rPh>
    <rPh sb="1" eb="2">
      <t>ゼイ</t>
    </rPh>
    <rPh sb="2" eb="3">
      <t>オオヤケ</t>
    </rPh>
    <rPh sb="3" eb="4">
      <t>カ</t>
    </rPh>
    <phoneticPr fontId="1"/>
  </si>
  <si>
    <t>諸材料費</t>
    <rPh sb="0" eb="1">
      <t>ショ</t>
    </rPh>
    <rPh sb="1" eb="2">
      <t>ザイ</t>
    </rPh>
    <rPh sb="2" eb="3">
      <t>リョウ</t>
    </rPh>
    <rPh sb="3" eb="4">
      <t>ヒ</t>
    </rPh>
    <phoneticPr fontId="1"/>
  </si>
  <si>
    <t>動力光熱費</t>
    <rPh sb="0" eb="1">
      <t>ドウ</t>
    </rPh>
    <rPh sb="1" eb="2">
      <t>チカラ</t>
    </rPh>
    <rPh sb="2" eb="3">
      <t>ヒカリ</t>
    </rPh>
    <rPh sb="3" eb="4">
      <t>ネツ</t>
    </rPh>
    <rPh sb="4" eb="5">
      <t>ヒ</t>
    </rPh>
    <phoneticPr fontId="1"/>
  </si>
  <si>
    <t>荷造運賃手数料</t>
    <rPh sb="0" eb="1">
      <t>ニ</t>
    </rPh>
    <rPh sb="1" eb="2">
      <t>ヅクリ</t>
    </rPh>
    <rPh sb="2" eb="3">
      <t>ウン</t>
    </rPh>
    <rPh sb="3" eb="4">
      <t>チン</t>
    </rPh>
    <rPh sb="4" eb="5">
      <t>テ</t>
    </rPh>
    <rPh sb="5" eb="6">
      <t>カズ</t>
    </rPh>
    <rPh sb="6" eb="7">
      <t>リョウ</t>
    </rPh>
    <phoneticPr fontId="1"/>
  </si>
  <si>
    <t>住　　　　　所</t>
    <rPh sb="0" eb="1">
      <t>ジュウ</t>
    </rPh>
    <rPh sb="6" eb="7">
      <t>トコロ</t>
    </rPh>
    <phoneticPr fontId="1"/>
  </si>
  <si>
    <t>数量</t>
    <rPh sb="0" eb="2">
      <t>スウリョウ</t>
    </rPh>
    <phoneticPr fontId="1"/>
  </si>
  <si>
    <t>その年の
減価償却費</t>
    <rPh sb="2" eb="3">
      <t>トシ</t>
    </rPh>
    <phoneticPr fontId="1"/>
  </si>
  <si>
    <t>家事消費・事業消費金額　②</t>
    <rPh sb="0" eb="2">
      <t>カジ</t>
    </rPh>
    <rPh sb="2" eb="4">
      <t>ショウヒ</t>
    </rPh>
    <rPh sb="5" eb="7">
      <t>ジギョウ</t>
    </rPh>
    <rPh sb="7" eb="9">
      <t>ショウヒ</t>
    </rPh>
    <rPh sb="9" eb="10">
      <t>キン</t>
    </rPh>
    <rPh sb="10" eb="11">
      <t>ガク</t>
    </rPh>
    <phoneticPr fontId="1"/>
  </si>
  <si>
    <t>２．作成手順</t>
    <rPh sb="2" eb="6">
      <t>サクセイ</t>
    </rPh>
    <phoneticPr fontId="1"/>
  </si>
  <si>
    <t>所有月数</t>
    <rPh sb="0" eb="2">
      <t>ショユウ</t>
    </rPh>
    <rPh sb="2" eb="3">
      <t>ツキ</t>
    </rPh>
    <rPh sb="3" eb="4">
      <t>スウ</t>
    </rPh>
    <phoneticPr fontId="1"/>
  </si>
  <si>
    <t>雑　　　　収　　　　入　③</t>
    <rPh sb="0" eb="1">
      <t>ザツ</t>
    </rPh>
    <rPh sb="5" eb="6">
      <t>オサム</t>
    </rPh>
    <rPh sb="10" eb="11">
      <t>イ</t>
    </rPh>
    <phoneticPr fontId="1"/>
  </si>
  <si>
    <t>販売先</t>
    <rPh sb="0" eb="3">
      <t>ハンバイサキ</t>
    </rPh>
    <phoneticPr fontId="1"/>
  </si>
  <si>
    <t>さつまいも</t>
  </si>
  <si>
    <t>貸倒金</t>
    <rPh sb="0" eb="1">
      <t>カ</t>
    </rPh>
    <rPh sb="1" eb="2">
      <t>タオ</t>
    </rPh>
    <rPh sb="2" eb="3">
      <t>キン</t>
    </rPh>
    <phoneticPr fontId="1"/>
  </si>
  <si>
    <r>
      <t xml:space="preserve">3年目（令和 </t>
    </r>
    <r>
      <rPr>
        <sz val="8"/>
        <color theme="1"/>
        <rFont val="HGPｺﾞｼｯｸM"/>
      </rPr>
      <t>7年分）</t>
    </r>
  </si>
  <si>
    <t>簡易建物</t>
    <rPh sb="0" eb="4">
      <t>カンイタ</t>
    </rPh>
    <phoneticPr fontId="1"/>
  </si>
  <si>
    <t>＜雇人費＞</t>
    <rPh sb="1" eb="2">
      <t>ヤトイ</t>
    </rPh>
    <rPh sb="2" eb="3">
      <t>ニン</t>
    </rPh>
    <rPh sb="3" eb="4">
      <t>ヒ</t>
    </rPh>
    <phoneticPr fontId="1"/>
  </si>
  <si>
    <t>償却方法</t>
    <rPh sb="0" eb="2">
      <t>ショウキャク</t>
    </rPh>
    <rPh sb="2" eb="4">
      <t>ホウホウ</t>
    </rPh>
    <phoneticPr fontId="1"/>
  </si>
  <si>
    <t>減価償却費</t>
    <rPh sb="0" eb="2">
      <t>ゲンカ</t>
    </rPh>
    <rPh sb="2" eb="4">
      <t>ショウキャク</t>
    </rPh>
    <rPh sb="4" eb="5">
      <t>ヒ</t>
    </rPh>
    <phoneticPr fontId="1"/>
  </si>
  <si>
    <r>
      <t>雇　　　　　　人　　　　　　費　　　</t>
    </r>
    <r>
      <rPr>
        <sz val="10"/>
        <color auto="1"/>
        <rFont val="ＭＳ Ｐゴシック"/>
      </rPr>
      <t>⑧</t>
    </r>
    <rPh sb="0" eb="1">
      <t>ヤト</t>
    </rPh>
    <rPh sb="7" eb="8">
      <t>ヒト</t>
    </rPh>
    <rPh sb="14" eb="15">
      <t>ヒ</t>
    </rPh>
    <phoneticPr fontId="1"/>
  </si>
  <si>
    <t>×</t>
  </si>
  <si>
    <t>P-7</t>
  </si>
  <si>
    <t>　・農作業等に関して賃金・給与の支払をしたもの</t>
    <rPh sb="2" eb="5">
      <t>ノウサギョウ</t>
    </rPh>
    <rPh sb="5" eb="6">
      <t>トウ</t>
    </rPh>
    <rPh sb="7" eb="8">
      <t>カン</t>
    </rPh>
    <rPh sb="10" eb="12">
      <t>チンギン</t>
    </rPh>
    <rPh sb="13" eb="15">
      <t>キュウヨ</t>
    </rPh>
    <rPh sb="16" eb="18">
      <t>シハライ</t>
    </rPh>
    <phoneticPr fontId="1"/>
  </si>
  <si>
    <t>ＪＡ広島○○</t>
    <rPh sb="2" eb="4">
      <t>ヒロシマ</t>
    </rPh>
    <phoneticPr fontId="1"/>
  </si>
  <si>
    <t>計算(価額×償却率×使用月数×専用割合)</t>
  </si>
  <si>
    <t>償却率</t>
    <rPh sb="0" eb="3">
      <t>ショウキャクリツ</t>
    </rPh>
    <phoneticPr fontId="1"/>
  </si>
  <si>
    <t>９０％</t>
  </si>
  <si>
    <t>売掛金などの貸倒損失</t>
    <rPh sb="0" eb="2">
      <t>ウリカケ</t>
    </rPh>
    <rPh sb="2" eb="3">
      <t>キン</t>
    </rPh>
    <rPh sb="6" eb="8">
      <t>カシダオレ</t>
    </rPh>
    <rPh sb="8" eb="10">
      <t>ソンシツ</t>
    </rPh>
    <phoneticPr fontId="1"/>
  </si>
  <si>
    <t>＝</t>
  </si>
  <si>
    <t>家事消費金額
事業消費金額</t>
    <rPh sb="0" eb="1">
      <t>イエ</t>
    </rPh>
    <rPh sb="1" eb="2">
      <t>コト</t>
    </rPh>
    <rPh sb="2" eb="3">
      <t>ケ</t>
    </rPh>
    <rPh sb="3" eb="4">
      <t>ヒ</t>
    </rPh>
    <rPh sb="4" eb="6">
      <t>キンガク</t>
    </rPh>
    <rPh sb="7" eb="9">
      <t>ジギョウ</t>
    </rPh>
    <rPh sb="9" eb="11">
      <t>ショウヒ</t>
    </rPh>
    <rPh sb="11" eb="12">
      <t>キン</t>
    </rPh>
    <rPh sb="12" eb="13">
      <t>ガク</t>
    </rPh>
    <phoneticPr fontId="1"/>
  </si>
  <si>
    <t>以降5年で残りの5％を均等
償却します。</t>
  </si>
  <si>
    <t>５％</t>
  </si>
  <si>
    <t>売上・収穫高・家事消費分・分配金・交付金・その他農業雑収入に関する資料の収集、出納簿の整理、受領書・</t>
  </si>
  <si>
    <t>÷</t>
  </si>
  <si>
    <t>農産物
以外の
棚卸高</t>
    <rPh sb="0" eb="3">
      <t>ノウサンブツ</t>
    </rPh>
    <rPh sb="4" eb="6">
      <t>イガイ</t>
    </rPh>
    <rPh sb="8" eb="10">
      <t>タナオロ</t>
    </rPh>
    <rPh sb="10" eb="11">
      <t>タカ</t>
    </rPh>
    <phoneticPr fontId="1"/>
  </si>
  <si>
    <t>○計算方法</t>
    <rPh sb="1" eb="3">
      <t>ケイサン</t>
    </rPh>
    <rPh sb="3" eb="5">
      <t>ホウホウ</t>
    </rPh>
    <phoneticPr fontId="1"/>
  </si>
  <si>
    <t>所有月数</t>
    <rPh sb="0" eb="2">
      <t>ショユウ</t>
    </rPh>
    <rPh sb="2" eb="4">
      <t>ツキスウ</t>
    </rPh>
    <phoneticPr fontId="1"/>
  </si>
  <si>
    <t>P-3</t>
  </si>
  <si>
    <r>
      <t>※</t>
    </r>
    <r>
      <rPr>
        <sz val="7.5"/>
        <color auto="1"/>
        <rFont val="HGPｺﾞｼｯｸM"/>
      </rPr>
      <t>15年目までの償却費累計</t>
    </r>
    <rPh sb="3" eb="5">
      <t>ネンメ</t>
    </rPh>
    <rPh sb="8" eb="10">
      <t>ショウキャク</t>
    </rPh>
    <rPh sb="10" eb="11">
      <t>ヒ</t>
    </rPh>
    <rPh sb="11" eb="13">
      <t>ルイケイ</t>
    </rPh>
    <phoneticPr fontId="1"/>
  </si>
  <si>
    <t>月　日</t>
    <rPh sb="0" eb="1">
      <t>ツキ</t>
    </rPh>
    <rPh sb="2" eb="3">
      <t>ヒ</t>
    </rPh>
    <phoneticPr fontId="1"/>
  </si>
  <si>
    <t>摘　　　要</t>
    <rPh sb="0" eb="1">
      <t>テキ</t>
    </rPh>
    <rPh sb="4" eb="5">
      <t>ヨウ</t>
    </rPh>
    <phoneticPr fontId="1"/>
  </si>
  <si>
    <t>　（４年以上経過した中古の軽トラック　：簡易法で ２年）</t>
    <rPh sb="3" eb="6">
      <t>ネンイジョウ</t>
    </rPh>
    <rPh sb="6" eb="8">
      <t>ケイカ</t>
    </rPh>
    <rPh sb="10" eb="12">
      <t>チュウコ</t>
    </rPh>
    <rPh sb="13" eb="14">
      <t>ケイ</t>
    </rPh>
    <rPh sb="20" eb="23">
      <t>カンイ</t>
    </rPh>
    <rPh sb="26" eb="27">
      <t>ネン</t>
    </rPh>
    <phoneticPr fontId="1"/>
  </si>
  <si>
    <r>
      <t xml:space="preserve">農機具、農業用自動車、農業用建物などの修理に要した費用
</t>
    </r>
    <r>
      <rPr>
        <sz val="8"/>
        <color theme="1"/>
        <rFont val="ＭＳ Ｐゴシック"/>
      </rPr>
      <t>※資産の価値を高めたり、耐久性を増すなど、資本的支出（減価償却の対象）となるものは除きます。</t>
    </r>
    <rPh sb="0" eb="3">
      <t>ノウキグ</t>
    </rPh>
    <rPh sb="4" eb="7">
      <t>ノウギョウヨウ</t>
    </rPh>
    <rPh sb="7" eb="10">
      <t>ジドウシャ</t>
    </rPh>
    <rPh sb="11" eb="14">
      <t>ノウギョウヨウ</t>
    </rPh>
    <rPh sb="14" eb="16">
      <t>タテモノ</t>
    </rPh>
    <rPh sb="19" eb="21">
      <t>シュウリ</t>
    </rPh>
    <rPh sb="22" eb="23">
      <t>ヨウ</t>
    </rPh>
    <rPh sb="25" eb="27">
      <t>ヒヨウ</t>
    </rPh>
    <phoneticPr fontId="1"/>
  </si>
  <si>
    <t>摘　　要</t>
    <rPh sb="0" eb="1">
      <t>テキ</t>
    </rPh>
    <rPh sb="3" eb="4">
      <t>ヨウ</t>
    </rPh>
    <phoneticPr fontId="1"/>
  </si>
  <si>
    <t>9/22</t>
  </si>
  <si>
    <t>産直市</t>
  </si>
  <si>
    <t>機械利用組合オペ賃</t>
  </si>
  <si>
    <t>氏　　　名</t>
  </si>
  <si>
    <t>面積・数量</t>
  </si>
  <si>
    <t>科　　　　目</t>
    <rPh sb="0" eb="1">
      <t>カ</t>
    </rPh>
    <rPh sb="5" eb="6">
      <t>メ</t>
    </rPh>
    <phoneticPr fontId="1"/>
  </si>
  <si>
    <t>19年目（令和 5年分）</t>
    <rPh sb="2" eb="4">
      <t>ネンメ</t>
    </rPh>
    <phoneticPr fontId="1"/>
  </si>
  <si>
    <t>金　　　額</t>
  </si>
  <si>
    <t>コシヒカリ（30kg/袋）</t>
    <rPh sb="11" eb="12">
      <t>フクロ</t>
    </rPh>
    <phoneticPr fontId="1"/>
  </si>
  <si>
    <r>
      <t>　「減価償却費 ⑩」の計算　</t>
    </r>
    <r>
      <rPr>
        <sz val="10"/>
        <color auto="1"/>
        <rFont val="ＭＳ Ｐゴシック"/>
      </rPr>
      <t>［定額法の場合］</t>
    </r>
    <rPh sb="2" eb="4">
      <t>ゲンカ</t>
    </rPh>
    <rPh sb="4" eb="6">
      <t>ショウキャク</t>
    </rPh>
    <rPh sb="6" eb="7">
      <t>ヒ</t>
    </rPh>
    <rPh sb="11" eb="13">
      <t>ケイサン</t>
    </rPh>
    <rPh sb="15" eb="17">
      <t>テイガク</t>
    </rPh>
    <rPh sb="17" eb="18">
      <t>ホウ</t>
    </rPh>
    <rPh sb="19" eb="21">
      <t>バアイ</t>
    </rPh>
    <phoneticPr fontId="1"/>
  </si>
  <si>
    <t>・有害鳥獣損害防止物資購入に伴う補助金</t>
    <rPh sb="1" eb="3">
      <t>ユウガイ</t>
    </rPh>
    <rPh sb="3" eb="5">
      <t>チョウジュウ</t>
    </rPh>
    <rPh sb="5" eb="7">
      <t>ソンガイ</t>
    </rPh>
    <rPh sb="7" eb="9">
      <t>ボウシ</t>
    </rPh>
    <rPh sb="9" eb="11">
      <t>ブッシ</t>
    </rPh>
    <rPh sb="11" eb="13">
      <t>コウニュウ</t>
    </rPh>
    <rPh sb="14" eb="15">
      <t>トモナ</t>
    </rPh>
    <rPh sb="16" eb="19">
      <t>ホジョキン</t>
    </rPh>
    <phoneticPr fontId="1"/>
  </si>
  <si>
    <t>※帳簿や領収書などは提出不要ですが、整理して保存（法定帳簿は７年、任意帳簿や領収書などは５年）する必要があります。</t>
    <rPh sb="1" eb="3">
      <t>チョウボ</t>
    </rPh>
    <rPh sb="4" eb="7">
      <t>リョウシュウショ</t>
    </rPh>
    <rPh sb="18" eb="20">
      <t>セイリ</t>
    </rPh>
    <rPh sb="22" eb="24">
      <t>ホゾン</t>
    </rPh>
    <rPh sb="25" eb="27">
      <t>ホウテイ</t>
    </rPh>
    <rPh sb="27" eb="29">
      <t>チョウボ</t>
    </rPh>
    <rPh sb="31" eb="32">
      <t>ネン</t>
    </rPh>
    <rPh sb="33" eb="35">
      <t>ニンイ</t>
    </rPh>
    <rPh sb="35" eb="37">
      <t>チョウボ</t>
    </rPh>
    <rPh sb="38" eb="41">
      <t>リョウシュウショ</t>
    </rPh>
    <phoneticPr fontId="1"/>
  </si>
  <si>
    <t>自家消費飯米</t>
    <rPh sb="0" eb="2">
      <t>ジカ</t>
    </rPh>
    <rPh sb="2" eb="4">
      <t>ショウヒ</t>
    </rPh>
    <rPh sb="4" eb="6">
      <t>ハンマイ</t>
    </rPh>
    <phoneticPr fontId="1"/>
  </si>
  <si>
    <t>農事法人従事分量配当</t>
  </si>
  <si>
    <t>中山間（役員手当）</t>
    <rPh sb="0" eb="1">
      <t>チュウ</t>
    </rPh>
    <rPh sb="1" eb="3">
      <t>サンカン</t>
    </rPh>
    <rPh sb="4" eb="6">
      <t>ヤクイン</t>
    </rPh>
    <rPh sb="6" eb="8">
      <t>テアテ</t>
    </rPh>
    <phoneticPr fontId="1"/>
  </si>
  <si>
    <r>
      <t>※ＪＡ米は、仮に１袋</t>
    </r>
    <r>
      <rPr>
        <sz val="9"/>
        <color theme="1"/>
        <rFont val="ＭＳ Ｐゴシック"/>
      </rPr>
      <t>８,５００円での計算例です。</t>
    </r>
  </si>
  <si>
    <t>多面的（草刈手当）</t>
    <rPh sb="0" eb="3">
      <t>タメンテキ</t>
    </rPh>
    <rPh sb="4" eb="6">
      <t>クサカリ</t>
    </rPh>
    <rPh sb="6" eb="8">
      <t>テアテ</t>
    </rPh>
    <phoneticPr fontId="1"/>
  </si>
  <si>
    <t>20袋</t>
    <rPh sb="2" eb="3">
      <t>フクロ</t>
    </rPh>
    <phoneticPr fontId="1"/>
  </si>
  <si>
    <t>上記の平成１９年３月３１日以前に取得した減価償却資産で９５％まで償却が終わったものは、次の計算式により償却終了の翌年以後５年間で備忘価額（１円）まで均等償却することができます。</t>
    <rPh sb="0" eb="2">
      <t>ジョウキ</t>
    </rPh>
    <rPh sb="32" eb="34">
      <t>ショウキャク</t>
    </rPh>
    <rPh sb="35" eb="36">
      <t>オ</t>
    </rPh>
    <phoneticPr fontId="1"/>
  </si>
  <si>
    <r>
      <t xml:space="preserve">種もみ、苗類、種いもなどの購入費用
</t>
    </r>
    <r>
      <rPr>
        <sz val="8"/>
        <color auto="1"/>
        <rFont val="ＭＳ Ｐゴシック"/>
      </rPr>
      <t>※自給分は収穫したときの価額によって記入します。</t>
    </r>
    <rPh sb="0" eb="1">
      <t>タネ</t>
    </rPh>
    <rPh sb="4" eb="5">
      <t>ナエ</t>
    </rPh>
    <rPh sb="5" eb="6">
      <t>ルイ</t>
    </rPh>
    <rPh sb="7" eb="8">
      <t>タネ</t>
    </rPh>
    <rPh sb="13" eb="15">
      <t>コウニュウ</t>
    </rPh>
    <rPh sb="15" eb="17">
      <t>ヒヨウ</t>
    </rPh>
    <rPh sb="20" eb="24">
      <t>ジキュ</t>
    </rPh>
    <rPh sb="24" eb="26">
      <t>シュウカク</t>
    </rPh>
    <rPh sb="31" eb="33">
      <t>カガク</t>
    </rPh>
    <rPh sb="37" eb="39">
      <t>キニュウ</t>
    </rPh>
    <phoneticPr fontId="1"/>
  </si>
  <si>
    <t>・受託作業料（オペレーター賃金など農業集団からの分配金）、農業作物加工・販売など、任意団体からの分配金</t>
  </si>
  <si>
    <t>（10万－１）÷５＝</t>
    <rPh sb="3" eb="4">
      <t>マン</t>
    </rPh>
    <phoneticPr fontId="1"/>
  </si>
  <si>
    <t>肥料費</t>
    <rPh sb="0" eb="1">
      <t>コエ</t>
    </rPh>
    <rPh sb="1" eb="2">
      <t>リョウ</t>
    </rPh>
    <rPh sb="2" eb="3">
      <t>ヒ</t>
    </rPh>
    <phoneticPr fontId="1"/>
  </si>
  <si>
    <t>15万×1/3＝</t>
    <rPh sb="2" eb="3">
      <t>マン</t>
    </rPh>
    <phoneticPr fontId="1"/>
  </si>
  <si>
    <t>自家用(一般野菜）ほうれんそう、ねぎ、里芋他</t>
    <rPh sb="0" eb="3">
      <t>ジカヨウ</t>
    </rPh>
    <rPh sb="4" eb="6">
      <t>イッパン</t>
    </rPh>
    <rPh sb="6" eb="8">
      <t>ヤサイ</t>
    </rPh>
    <rPh sb="19" eb="21">
      <t>サトイモ</t>
    </rPh>
    <rPh sb="21" eb="22">
      <t>ホカ</t>
    </rPh>
    <phoneticPr fontId="1"/>
  </si>
  <si>
    <t>20,000円－１＝</t>
    <rPh sb="6" eb="7">
      <t>エン</t>
    </rPh>
    <phoneticPr fontId="1"/>
  </si>
  <si>
    <r>
      <t>平成１７年２月に２００万円で取得した木造作業場の場合</t>
    </r>
    <r>
      <rPr>
        <sz val="9"/>
        <color auto="1"/>
        <rFont val="HGPｺﾞｼｯｸM"/>
      </rPr>
      <t>（耐用年数15年）</t>
    </r>
    <rPh sb="0" eb="2">
      <t>ヘイセイ</t>
    </rPh>
    <rPh sb="4" eb="5">
      <t>ネン</t>
    </rPh>
    <rPh sb="6" eb="7">
      <t>ガツ</t>
    </rPh>
    <rPh sb="11" eb="13">
      <t>マンエン</t>
    </rPh>
    <rPh sb="14" eb="16">
      <t>シュトク</t>
    </rPh>
    <rPh sb="18" eb="20">
      <t>モクゾウ</t>
    </rPh>
    <rPh sb="20" eb="23">
      <t>サギ</t>
    </rPh>
    <rPh sb="24" eb="26">
      <t>バアイ</t>
    </rPh>
    <rPh sb="27" eb="31">
      <t>タイヨウ</t>
    </rPh>
    <rPh sb="33" eb="34">
      <t>ネン</t>
    </rPh>
    <phoneticPr fontId="1"/>
  </si>
  <si>
    <t>農業所得の申告（収支計算の手引き）</t>
    <rPh sb="0" eb="2">
      <t>ノウギョウ</t>
    </rPh>
    <rPh sb="2" eb="4">
      <t>ショトク</t>
    </rPh>
    <rPh sb="8" eb="10">
      <t>シュウシ</t>
    </rPh>
    <rPh sb="10" eb="12">
      <t>ケイサン</t>
    </rPh>
    <rPh sb="13" eb="15">
      <t>テビ</t>
    </rPh>
    <phoneticPr fontId="1"/>
  </si>
  <si>
    <t>農具費</t>
    <rPh sb="0" eb="1">
      <t>ノウ</t>
    </rPh>
    <rPh sb="1" eb="2">
      <t>グ</t>
    </rPh>
    <rPh sb="2" eb="3">
      <t>ヒ</t>
    </rPh>
    <phoneticPr fontId="1"/>
  </si>
  <si>
    <t>専 　従 　者 　控 　除</t>
    <rPh sb="0" eb="1">
      <t>セン</t>
    </rPh>
    <rPh sb="3" eb="4">
      <t>ジュウ</t>
    </rPh>
    <rPh sb="6" eb="7">
      <t>モノ</t>
    </rPh>
    <rPh sb="9" eb="10">
      <t>ヒカエ</t>
    </rPh>
    <rPh sb="12" eb="13">
      <t>ジョ</t>
    </rPh>
    <phoneticPr fontId="1"/>
  </si>
  <si>
    <t>　【家族への支払は対象外】</t>
    <rPh sb="2" eb="4">
      <t>カゾク</t>
    </rPh>
    <rPh sb="6" eb="8">
      <t>シハライ</t>
    </rPh>
    <rPh sb="9" eb="12">
      <t>タイショウガイ</t>
    </rPh>
    <phoneticPr fontId="1"/>
  </si>
  <si>
    <t>期 末</t>
    <rPh sb="0" eb="1">
      <t>キ</t>
    </rPh>
    <rPh sb="2" eb="3">
      <t>スエ</t>
    </rPh>
    <phoneticPr fontId="1"/>
  </si>
  <si>
    <t>償却終了</t>
    <rPh sb="0" eb="2">
      <t>ショウキャク</t>
    </rPh>
    <rPh sb="2" eb="4">
      <t>シュウリョウ</t>
    </rPh>
    <phoneticPr fontId="1"/>
  </si>
  <si>
    <t>300束</t>
  </si>
  <si>
    <t>北広島町役場 税務課 所得係</t>
  </si>
  <si>
    <t>農機具
（トラクター、コンバイン、田植機など）</t>
    <rPh sb="17" eb="20">
      <t>タウエ</t>
    </rPh>
    <phoneticPr fontId="1"/>
  </si>
  <si>
    <r>
      <t>収　入</t>
    </r>
    <r>
      <rPr>
        <sz val="8"/>
        <color auto="1"/>
        <rFont val="游ゴシック"/>
      </rPr>
      <t>　・・・</t>
    </r>
    <rPh sb="0" eb="1">
      <t>オサム</t>
    </rPh>
    <rPh sb="2" eb="3">
      <t>イリ</t>
    </rPh>
    <phoneticPr fontId="1"/>
  </si>
  <si>
    <r>
      <t>支　出</t>
    </r>
    <r>
      <rPr>
        <sz val="8"/>
        <color auto="1"/>
        <rFont val="游ゴシック"/>
      </rPr>
      <t>　・・・</t>
    </r>
    <rPh sb="0" eb="1">
      <t>シ</t>
    </rPh>
    <rPh sb="2" eb="3">
      <t>シュツ</t>
    </rPh>
    <phoneticPr fontId="1"/>
  </si>
  <si>
    <t>農産物の
棚 卸 高</t>
    <rPh sb="0" eb="3">
      <t>ノウサンブツ</t>
    </rPh>
    <phoneticPr fontId="1"/>
  </si>
  <si>
    <t>期 首</t>
    <rPh sb="0" eb="1">
      <t>キ</t>
    </rPh>
    <rPh sb="2" eb="3">
      <t>クビ</t>
    </rPh>
    <phoneticPr fontId="1"/>
  </si>
  <si>
    <t>⑰のうち、肉用牛について
特例の適用を受ける金額</t>
    <rPh sb="5" eb="8">
      <t>ニクヨウギュウ</t>
    </rPh>
    <rPh sb="13" eb="15">
      <t>トクレイ</t>
    </rPh>
    <rPh sb="16" eb="18">
      <t>テキヨウ</t>
    </rPh>
    <rPh sb="19" eb="20">
      <t>ウ</t>
    </rPh>
    <rPh sb="22" eb="24">
      <t>キンガク</t>
    </rPh>
    <phoneticPr fontId="1"/>
  </si>
  <si>
    <t>月 日</t>
    <rPh sb="0" eb="1">
      <t>ツキ</t>
    </rPh>
    <rPh sb="2" eb="3">
      <t>ヒ</t>
    </rPh>
    <phoneticPr fontId="1"/>
  </si>
  <si>
    <r>
      <t xml:space="preserve">金　　額 </t>
    </r>
    <r>
      <rPr>
        <sz val="8"/>
        <color auto="1"/>
        <rFont val="ＭＳ Ｐゴシック"/>
      </rPr>
      <t>（円）</t>
    </r>
    <rPh sb="0" eb="1">
      <t>キン</t>
    </rPh>
    <rPh sb="3" eb="4">
      <t>ガク</t>
    </rPh>
    <rPh sb="6" eb="7">
      <t>エン</t>
    </rPh>
    <phoneticPr fontId="1"/>
  </si>
  <si>
    <t>○記載例</t>
    <rPh sb="1" eb="4">
      <t>キサイレイ</t>
    </rPh>
    <phoneticPr fontId="1"/>
  </si>
  <si>
    <r>
      <t>金　　額　</t>
    </r>
    <r>
      <rPr>
        <sz val="8"/>
        <color auto="1"/>
        <rFont val="ＭＳ Ｐゴシック"/>
      </rPr>
      <t>（円）</t>
    </r>
    <rPh sb="0" eb="1">
      <t>キン</t>
    </rPh>
    <rPh sb="3" eb="4">
      <t>ガク</t>
    </rPh>
    <rPh sb="6" eb="7">
      <t>エン</t>
    </rPh>
    <phoneticPr fontId="1"/>
  </si>
  <si>
    <t>（125,000-1）×0.4＝</t>
  </si>
  <si>
    <t>5人×12月</t>
    <rPh sb="1" eb="2">
      <t>ニン</t>
    </rPh>
    <rPh sb="5" eb="6">
      <t>ツキ</t>
    </rPh>
    <phoneticPr fontId="1"/>
  </si>
  <si>
    <r>
      <t>金　　　額　</t>
    </r>
    <r>
      <rPr>
        <sz val="8"/>
        <color auto="1"/>
        <rFont val="ＭＳ Ｐゴシック"/>
      </rPr>
      <t>（円）</t>
    </r>
    <rPh sb="0" eb="1">
      <t>キン</t>
    </rPh>
    <rPh sb="4" eb="5">
      <t>ガク</t>
    </rPh>
    <rPh sb="7" eb="8">
      <t>エン</t>
    </rPh>
    <phoneticPr fontId="1"/>
  </si>
  <si>
    <t>16年目（令和 2年分）</t>
    <rPh sb="2" eb="4">
      <t>ネンメ</t>
    </rPh>
    <phoneticPr fontId="1"/>
  </si>
  <si>
    <t>≪　経　　費　≫</t>
    <rPh sb="2" eb="3">
      <t>キョウ</t>
    </rPh>
    <rPh sb="5" eb="6">
      <t>ヒ</t>
    </rPh>
    <phoneticPr fontId="1"/>
  </si>
  <si>
    <r>
      <t>小 　　作 　　料　　・　　 賃 　　借 　　料　　</t>
    </r>
    <r>
      <rPr>
        <sz val="10"/>
        <color auto="1"/>
        <rFont val="ＭＳ Ｐゴシック"/>
      </rPr>
      <t>⑨</t>
    </r>
  </si>
  <si>
    <t>減価償却資産の名称等
（繰越資産を含む）</t>
    <rPh sb="0" eb="2">
      <t>ゲンカ</t>
    </rPh>
    <rPh sb="2" eb="4">
      <t>ショウキャク</t>
    </rPh>
    <rPh sb="4" eb="6">
      <t>シサン</t>
    </rPh>
    <rPh sb="7" eb="9">
      <t>メイショウ</t>
    </rPh>
    <rPh sb="9" eb="10">
      <t>トウ</t>
    </rPh>
    <phoneticPr fontId="1"/>
  </si>
  <si>
    <t>農業専用
割　　合</t>
    <rPh sb="0" eb="2">
      <t>ノウギョウ</t>
    </rPh>
    <rPh sb="2" eb="4">
      <t>センヨウ</t>
    </rPh>
    <phoneticPr fontId="1"/>
  </si>
  <si>
    <t xml:space="preserve"> 8年目（平成24年分）</t>
    <rPh sb="2" eb="4">
      <t>ネンメ</t>
    </rPh>
    <rPh sb="5" eb="7">
      <t>ヘイセイ</t>
    </rPh>
    <rPh sb="9" eb="11">
      <t>ネンブン</t>
    </rPh>
    <phoneticPr fontId="1"/>
  </si>
  <si>
    <t>具体的内　容</t>
    <rPh sb="0" eb="3">
      <t>グタイテキ</t>
    </rPh>
    <rPh sb="3" eb="4">
      <t>ウチ</t>
    </rPh>
    <rPh sb="5" eb="6">
      <t>ヨウ</t>
    </rPh>
    <phoneticPr fontId="1"/>
  </si>
  <si>
    <t>必要経費となる
減価償却費</t>
    <rPh sb="0" eb="2">
      <t>ヒツヨウ</t>
    </rPh>
    <rPh sb="2" eb="4">
      <t>ケイヒ</t>
    </rPh>
    <phoneticPr fontId="1"/>
  </si>
  <si>
    <t>ビニールハウス</t>
  </si>
  <si>
    <t>○主な資産の耐用年数及び償却率</t>
    <rPh sb="1" eb="2">
      <t>オモ</t>
    </rPh>
    <rPh sb="3" eb="5">
      <t>シサン</t>
    </rPh>
    <rPh sb="6" eb="8">
      <t>タイヨウ</t>
    </rPh>
    <rPh sb="8" eb="10">
      <t>ネンスウ</t>
    </rPh>
    <rPh sb="10" eb="11">
      <t>オヨ</t>
    </rPh>
    <rPh sb="12" eb="15">
      <t>ショウキャクリツ</t>
    </rPh>
    <phoneticPr fontId="1"/>
  </si>
  <si>
    <t>種苗費</t>
    <rPh sb="0" eb="1">
      <t>タネ</t>
    </rPh>
    <rPh sb="1" eb="2">
      <t>ナエ</t>
    </rPh>
    <rPh sb="2" eb="3">
      <t>ヒ</t>
    </rPh>
    <phoneticPr fontId="1"/>
  </si>
  <si>
    <t>農　業　経　費　　へ　の　計　上　方　法</t>
    <rPh sb="0" eb="1">
      <t>ノウ</t>
    </rPh>
    <rPh sb="2" eb="3">
      <t>ギョウ</t>
    </rPh>
    <rPh sb="4" eb="5">
      <t>キョウ</t>
    </rPh>
    <rPh sb="6" eb="7">
      <t>ヒ</t>
    </rPh>
    <rPh sb="13" eb="14">
      <t>ケイ</t>
    </rPh>
    <rPh sb="15" eb="16">
      <t>ウエ</t>
    </rPh>
    <rPh sb="17" eb="18">
      <t>カタ</t>
    </rPh>
    <rPh sb="19" eb="20">
      <t>ホウ</t>
    </rPh>
    <phoneticPr fontId="1"/>
  </si>
  <si>
    <t>取得価額の１／３の金額を、取得後３年間減価償却費として経費に計上することができます。</t>
    <rPh sb="0" eb="2">
      <t>シュトク</t>
    </rPh>
    <rPh sb="2" eb="4">
      <t>カガク</t>
    </rPh>
    <rPh sb="9" eb="11">
      <t>キンガク</t>
    </rPh>
    <rPh sb="13" eb="16">
      <t>シュトクゴ</t>
    </rPh>
    <rPh sb="17" eb="19">
      <t>ネンカン</t>
    </rPh>
    <rPh sb="19" eb="21">
      <t>ゲンカ</t>
    </rPh>
    <rPh sb="21" eb="23">
      <t>ショウキャク</t>
    </rPh>
    <rPh sb="23" eb="24">
      <t>ヒ</t>
    </rPh>
    <rPh sb="27" eb="29">
      <t>ケイヒ</t>
    </rPh>
    <rPh sb="30" eb="32">
      <t>ケイジョウ</t>
    </rPh>
    <phoneticPr fontId="1"/>
  </si>
  <si>
    <t>平成19年3月31日以前に
取得の場合（旧定額法）</t>
    <rPh sb="0" eb="2">
      <t>ヘイセイ</t>
    </rPh>
    <rPh sb="4" eb="5">
      <t>ネン</t>
    </rPh>
    <rPh sb="6" eb="7">
      <t>ガツ</t>
    </rPh>
    <rPh sb="9" eb="10">
      <t>ニチ</t>
    </rPh>
    <rPh sb="10" eb="12">
      <t>イゼン</t>
    </rPh>
    <rPh sb="14" eb="16">
      <t>シュトク</t>
    </rPh>
    <rPh sb="17" eb="19">
      <t>バアイ</t>
    </rPh>
    <rPh sb="20" eb="21">
      <t>キュウ</t>
    </rPh>
    <rPh sb="21" eb="23">
      <t>テイガク</t>
    </rPh>
    <rPh sb="23" eb="24">
      <t>ホウ</t>
    </rPh>
    <phoneticPr fontId="1"/>
  </si>
  <si>
    <t>平成19年4月1日以降に
取得の場合（定額法）</t>
    <rPh sb="0" eb="2">
      <t>ヘイセイ</t>
    </rPh>
    <rPh sb="4" eb="5">
      <t>ネン</t>
    </rPh>
    <rPh sb="6" eb="7">
      <t>ガツ</t>
    </rPh>
    <rPh sb="8" eb="9">
      <t>ニチ</t>
    </rPh>
    <rPh sb="9" eb="11">
      <t>イコウ</t>
    </rPh>
    <rPh sb="13" eb="15">
      <t>シュトク</t>
    </rPh>
    <rPh sb="16" eb="18">
      <t>バアイ</t>
    </rPh>
    <rPh sb="19" eb="21">
      <t>テイガク</t>
    </rPh>
    <rPh sb="21" eb="22">
      <t>ホウ</t>
    </rPh>
    <phoneticPr fontId="1"/>
  </si>
  <si>
    <t>【計算例１】</t>
    <rPh sb="1" eb="2">
      <t>ケイ</t>
    </rPh>
    <rPh sb="2" eb="3">
      <t>ザン</t>
    </rPh>
    <rPh sb="3" eb="4">
      <t>レイ</t>
    </rPh>
    <phoneticPr fontId="1"/>
  </si>
  <si>
    <t>【計算例２】</t>
    <rPh sb="1" eb="2">
      <t>ケイ</t>
    </rPh>
    <rPh sb="2" eb="3">
      <t>ザン</t>
    </rPh>
    <rPh sb="3" eb="4">
      <t>レイ</t>
    </rPh>
    <phoneticPr fontId="1"/>
  </si>
  <si>
    <t>【計算例３】</t>
    <rPh sb="1" eb="2">
      <t>ケイ</t>
    </rPh>
    <rPh sb="2" eb="3">
      <t>ザン</t>
    </rPh>
    <rPh sb="3" eb="4">
      <t>レイ</t>
    </rPh>
    <phoneticPr fontId="1"/>
  </si>
  <si>
    <t>取得価額の95％に
到達した減価償却資産</t>
    <rPh sb="0" eb="2">
      <t>シュトク</t>
    </rPh>
    <rPh sb="2" eb="4">
      <t>カガク</t>
    </rPh>
    <rPh sb="10" eb="12">
      <t>トウタツ</t>
    </rPh>
    <rPh sb="14" eb="16">
      <t>ゲンカ</t>
    </rPh>
    <rPh sb="16" eb="18">
      <t>ショウキャク</t>
    </rPh>
    <rPh sb="18" eb="20">
      <t>シサン</t>
    </rPh>
    <phoneticPr fontId="1"/>
  </si>
  <si>
    <t>取得価額</t>
    <rPh sb="0" eb="2">
      <t>シュトク</t>
    </rPh>
    <rPh sb="2" eb="4">
      <t>カガク</t>
    </rPh>
    <phoneticPr fontId="1"/>
  </si>
  <si>
    <t>償却可能限度額（取得価額×95％）まで計上できます。</t>
    <rPh sb="0" eb="2">
      <t>ショウキャク</t>
    </rPh>
    <rPh sb="2" eb="4">
      <t>カノウ</t>
    </rPh>
    <rPh sb="4" eb="6">
      <t>ゲンド</t>
    </rPh>
    <rPh sb="6" eb="7">
      <t>ガク</t>
    </rPh>
    <rPh sb="8" eb="10">
      <t>シュトク</t>
    </rPh>
    <rPh sb="10" eb="12">
      <t>カガク</t>
    </rPh>
    <rPh sb="19" eb="21">
      <t>ケイジョウ</t>
    </rPh>
    <phoneticPr fontId="1"/>
  </si>
  <si>
    <t>・果樹共済や水稲共済の受取共済金</t>
  </si>
  <si>
    <t>＊自家消費分については、町内の市場価格・政府買入価格・新聞などの市場価格などを参考に実収穫高で計算してください。自家用の少量多品目野菜は主な野菜単価を使用してもかまいません。</t>
    <rPh sb="3" eb="5">
      <t>ショウヒ</t>
    </rPh>
    <rPh sb="5" eb="6">
      <t>ブン</t>
    </rPh>
    <rPh sb="63" eb="65">
      <t>ヒンモク</t>
    </rPh>
    <phoneticPr fontId="1"/>
  </si>
  <si>
    <t>飼料の購入費用</t>
    <rPh sb="0" eb="2">
      <t>シリョウ</t>
    </rPh>
    <rPh sb="3" eb="6">
      <t>コウニュウヒ</t>
    </rPh>
    <rPh sb="6" eb="7">
      <t>ヨウ</t>
    </rPh>
    <phoneticPr fontId="1"/>
  </si>
  <si>
    <r>
      <t>200万×95％－</t>
    </r>
    <r>
      <rPr>
        <sz val="6"/>
        <color theme="1"/>
        <rFont val="HGPｺﾞｼｯｸM"/>
      </rPr>
      <t>※</t>
    </r>
    <r>
      <rPr>
        <sz val="8"/>
        <color theme="1"/>
        <rFont val="HGPｺﾞｼｯｸM"/>
      </rPr>
      <t>1,798,950円＝</t>
    </r>
    <rPh sb="3" eb="4">
      <t>マン</t>
    </rPh>
    <rPh sb="19" eb="20">
      <t>エン</t>
    </rPh>
    <phoneticPr fontId="1"/>
  </si>
  <si>
    <t>肥料の購入費用</t>
    <rPh sb="0" eb="2">
      <t>ヒリョウ</t>
    </rPh>
    <rPh sb="3" eb="6">
      <t>コウニュウヒ</t>
    </rPh>
    <rPh sb="6" eb="7">
      <t>ヨウ</t>
    </rPh>
    <phoneticPr fontId="1"/>
  </si>
  <si>
    <t>中山間地域等直接支払事業個人支出金、作業委託費などは空欄へ直接表示してもかまいません。　　　　</t>
    <rPh sb="0" eb="1">
      <t>ナカ</t>
    </rPh>
    <rPh sb="1" eb="2">
      <t>ヤマ</t>
    </rPh>
    <rPh sb="2" eb="3">
      <t>アイダ</t>
    </rPh>
    <rPh sb="3" eb="5">
      <t>チイキ</t>
    </rPh>
    <rPh sb="5" eb="6">
      <t>トウ</t>
    </rPh>
    <rPh sb="6" eb="8">
      <t>チョクセツ</t>
    </rPh>
    <rPh sb="8" eb="10">
      <t>シハライ</t>
    </rPh>
    <rPh sb="10" eb="12">
      <t>ジギョウ</t>
    </rPh>
    <rPh sb="12" eb="14">
      <t>コジン</t>
    </rPh>
    <rPh sb="14" eb="16">
      <t>シシュツ</t>
    </rPh>
    <rPh sb="16" eb="17">
      <t>キン</t>
    </rPh>
    <rPh sb="18" eb="20">
      <t>サギョウ</t>
    </rPh>
    <rPh sb="20" eb="23">
      <t>イタクヒ</t>
    </rPh>
    <rPh sb="26" eb="28">
      <t>クウラン</t>
    </rPh>
    <rPh sb="29" eb="31">
      <t>チョクセツ</t>
    </rPh>
    <rPh sb="31" eb="33">
      <t>ヒョウジ</t>
    </rPh>
    <phoneticPr fontId="1"/>
  </si>
  <si>
    <t>経費となるものの「領収書」「レシート」「購入明細」「拠出金明細」などの整理、出納簿などの計算、農業</t>
  </si>
  <si>
    <r>
      <t>専従者控除前の所得金額</t>
    </r>
    <r>
      <rPr>
        <sz val="10"/>
        <color auto="1"/>
        <rFont val="ＭＳ ゴシック"/>
      </rPr>
      <t>　　　　　　　　</t>
    </r>
    <r>
      <rPr>
        <sz val="9"/>
        <color auto="1"/>
        <rFont val="ＭＳ ゴシック"/>
      </rPr>
      <t>（⑦－⑭）</t>
    </r>
    <rPh sb="0" eb="3">
      <t>センジュウシャ</t>
    </rPh>
    <rPh sb="3" eb="5">
      <t>コウジョ</t>
    </rPh>
    <rPh sb="5" eb="6">
      <t>マエ</t>
    </rPh>
    <rPh sb="7" eb="9">
      <t>ショトク</t>
    </rPh>
    <rPh sb="9" eb="11">
      <t>キンガク</t>
    </rPh>
    <phoneticPr fontId="1"/>
  </si>
  <si>
    <t>資産ごとに決められた耐用年数に応じて減価償却費の計算方法により計上します。
中古品の耐用年数は別に算定することとなります。耐用年数を全部経過した資産の場合の耐用年数は、耐用年数に０．２を乗じた年数となります。</t>
    <rPh sb="0" eb="2">
      <t>シサン</t>
    </rPh>
    <rPh sb="5" eb="6">
      <t>キ</t>
    </rPh>
    <rPh sb="10" eb="12">
      <t>タイヨウ</t>
    </rPh>
    <rPh sb="12" eb="14">
      <t>ネンスウ</t>
    </rPh>
    <rPh sb="15" eb="16">
      <t>オウ</t>
    </rPh>
    <rPh sb="18" eb="20">
      <t>ゲンカ</t>
    </rPh>
    <rPh sb="20" eb="22">
      <t>ショウキャク</t>
    </rPh>
    <rPh sb="22" eb="23">
      <t>ヒ</t>
    </rPh>
    <rPh sb="24" eb="26">
      <t>ケイサン</t>
    </rPh>
    <rPh sb="26" eb="28">
      <t>ホウホウ</t>
    </rPh>
    <rPh sb="31" eb="33">
      <t>ケイジョウ</t>
    </rPh>
    <rPh sb="40" eb="41">
      <t>ヒン</t>
    </rPh>
    <rPh sb="47" eb="48">
      <t>ベツ</t>
    </rPh>
    <phoneticPr fontId="1"/>
  </si>
  <si>
    <t>＊くず米や種もみ用の米、小作料として地主に渡した米も収入となりますので、適切な価格で計上してください。</t>
    <rPh sb="3" eb="4">
      <t>コメ</t>
    </rPh>
    <rPh sb="5" eb="6">
      <t>タネ</t>
    </rPh>
    <rPh sb="8" eb="9">
      <t>ヨウ</t>
    </rPh>
    <rPh sb="10" eb="11">
      <t>コメ</t>
    </rPh>
    <rPh sb="12" eb="15">
      <t>コサクリョウ</t>
    </rPh>
    <rPh sb="18" eb="20">
      <t>ジヌシ</t>
    </rPh>
    <rPh sb="21" eb="22">
      <t>ワタ</t>
    </rPh>
    <rPh sb="24" eb="25">
      <t>コメ</t>
    </rPh>
    <rPh sb="26" eb="28">
      <t>シュウニュウ</t>
    </rPh>
    <rPh sb="36" eb="38">
      <t>テキセツ</t>
    </rPh>
    <rPh sb="42" eb="43">
      <t>ケイ</t>
    </rPh>
    <rPh sb="43" eb="44">
      <t>ジョウ</t>
    </rPh>
    <phoneticPr fontId="1"/>
  </si>
  <si>
    <t>18年目（令和 4年分）</t>
    <rPh sb="2" eb="4">
      <t>ネンメ</t>
    </rPh>
    <rPh sb="5" eb="7">
      <t>レイワ</t>
    </rPh>
    <rPh sb="9" eb="11">
      <t>ネンブン</t>
    </rPh>
    <phoneticPr fontId="1"/>
  </si>
  <si>
    <r>
      <t>　項　目　別　年　間　集　計　表　</t>
    </r>
    <r>
      <rPr>
        <sz val="12"/>
        <color auto="1"/>
        <rFont val="ＤＦ平成ゴシック体W5"/>
      </rPr>
      <t>（項目別に集計し、収支内訳書に転記します）</t>
    </r>
    <rPh sb="1" eb="2">
      <t>コウ</t>
    </rPh>
    <rPh sb="3" eb="4">
      <t>メ</t>
    </rPh>
    <rPh sb="5" eb="6">
      <t>ベツ</t>
    </rPh>
    <rPh sb="7" eb="8">
      <t>トシ</t>
    </rPh>
    <rPh sb="9" eb="10">
      <t>アイダ</t>
    </rPh>
    <rPh sb="11" eb="12">
      <t>シュウ</t>
    </rPh>
    <rPh sb="13" eb="14">
      <t>ケイ</t>
    </rPh>
    <rPh sb="15" eb="16">
      <t>オモテ</t>
    </rPh>
    <rPh sb="18" eb="20">
      <t>コウモク</t>
    </rPh>
    <rPh sb="20" eb="21">
      <t>ベツ</t>
    </rPh>
    <rPh sb="22" eb="24">
      <t>シュウケイ</t>
    </rPh>
    <rPh sb="26" eb="28">
      <t>シュウシ</t>
    </rPh>
    <rPh sb="28" eb="31">
      <t>ウチワケショ</t>
    </rPh>
    <rPh sb="32" eb="34">
      <t>テンキ</t>
    </rPh>
    <phoneticPr fontId="1"/>
  </si>
  <si>
    <t>具体的
内　容</t>
    <rPh sb="0" eb="1">
      <t>グ</t>
    </rPh>
    <rPh sb="1" eb="2">
      <t>カラダ</t>
    </rPh>
    <rPh sb="2" eb="3">
      <t>マト</t>
    </rPh>
    <rPh sb="4" eb="5">
      <t>ウチ</t>
    </rPh>
    <rPh sb="6" eb="7">
      <t>カタチ</t>
    </rPh>
    <phoneticPr fontId="1"/>
  </si>
  <si>
    <t>掘立造・仮設</t>
    <rPh sb="1" eb="2">
      <t>タテ</t>
    </rPh>
    <phoneticPr fontId="1"/>
  </si>
  <si>
    <r>
      <t>　事業（継続的、収益性があるもの）として農産物の生産などを営んでいる場合は、農業経営者として申告をしなければなりません。
　</t>
    </r>
    <r>
      <rPr>
        <sz val="9"/>
        <color auto="1"/>
        <rFont val="游ゴシック"/>
      </rPr>
      <t>農業に関する補助金や交付金を受けている場合は、必ず申告を行う必要があります。
　</t>
    </r>
    <r>
      <rPr>
        <u/>
        <sz val="9"/>
        <color auto="1"/>
        <rFont val="游ゴシック"/>
      </rPr>
      <t>家庭菜園や家族のみで消費している農業の場合は、農業所得の申告は必要ありません。</t>
    </r>
    <rPh sb="4" eb="7">
      <t>ケイゾクテキ</t>
    </rPh>
    <rPh sb="8" eb="11">
      <t>シュウエキセイ</t>
    </rPh>
    <rPh sb="20" eb="23">
      <t>ノウサンブツ</t>
    </rPh>
    <rPh sb="24" eb="26">
      <t>セイサン</t>
    </rPh>
    <rPh sb="29" eb="30">
      <t>イトナ</t>
    </rPh>
    <rPh sb="102" eb="107">
      <t>カテイサイ</t>
    </rPh>
    <rPh sb="107" eb="108">
      <t>イエ</t>
    </rPh>
    <rPh sb="108" eb="109">
      <t>ゾク</t>
    </rPh>
    <rPh sb="112" eb="114">
      <t>ショウヒ</t>
    </rPh>
    <rPh sb="118" eb="120">
      <t>ノウギョウ</t>
    </rPh>
    <rPh sb="121" eb="123">
      <t>バアイ</t>
    </rPh>
    <rPh sb="125" eb="127">
      <t>ノウギョウ</t>
    </rPh>
    <rPh sb="127" eb="129">
      <t>ショトク</t>
    </rPh>
    <rPh sb="130" eb="132">
      <t>シンコク</t>
    </rPh>
    <rPh sb="133" eb="135">
      <t>ヒツヨウ</t>
    </rPh>
    <phoneticPr fontId="1"/>
  </si>
  <si>
    <t>・共同利用施設（カントリーエレベーター、ライスセンターなど）の利用料</t>
    <rPh sb="1" eb="3">
      <t>キョウドウ</t>
    </rPh>
    <rPh sb="3" eb="5">
      <t>リヨウ</t>
    </rPh>
    <rPh sb="5" eb="7">
      <t>シセツ</t>
    </rPh>
    <rPh sb="31" eb="33">
      <t>リヨウ</t>
    </rPh>
    <rPh sb="33" eb="34">
      <t>リョウ</t>
    </rPh>
    <phoneticPr fontId="1"/>
  </si>
  <si>
    <t>金属造（基礎工事有）</t>
    <rPh sb="0" eb="3">
      <t>キンゾ</t>
    </rPh>
    <rPh sb="4" eb="8">
      <t>キソコウ</t>
    </rPh>
    <rPh sb="8" eb="9">
      <t>アリ</t>
    </rPh>
    <phoneticPr fontId="1"/>
  </si>
  <si>
    <t>１年間の農業の収入及び経費に関する資料を整理します。</t>
    <rPh sb="1" eb="3">
      <t>ネンカン</t>
    </rPh>
    <rPh sb="4" eb="6">
      <t>ノウギョウ</t>
    </rPh>
    <rPh sb="7" eb="9">
      <t>シュウニュウ</t>
    </rPh>
    <rPh sb="9" eb="10">
      <t>オヨ</t>
    </rPh>
    <rPh sb="11" eb="13">
      <t>ケイヒ</t>
    </rPh>
    <rPh sb="14" eb="15">
      <t>カン</t>
    </rPh>
    <rPh sb="17" eb="19">
      <t>シリョウ</t>
    </rPh>
    <rPh sb="20" eb="22">
      <t>セイリ</t>
    </rPh>
    <phoneticPr fontId="1"/>
  </si>
  <si>
    <t>備忘価額（１円）まで計上できます。
（最後の１年分は１円を引いた額）</t>
  </si>
  <si>
    <r>
      <t>＊収入額は、農産物を収穫した年が収入を得た時となりますので、年内一括計上してください（所得税法41-1）。</t>
    </r>
    <r>
      <rPr>
        <sz val="8.5"/>
        <color theme="1"/>
        <rFont val="ＭＳ Ｐゴシック"/>
      </rPr>
      <t>棚卸しをする場合は、収穫時の価格によって計算し、棚卸資産として翌年に繰越します。</t>
    </r>
    <rPh sb="3" eb="4">
      <t>ガク</t>
    </rPh>
    <rPh sb="6" eb="9">
      <t>ノウサンブツ</t>
    </rPh>
    <rPh sb="10" eb="12">
      <t>シュウカク</t>
    </rPh>
    <rPh sb="14" eb="15">
      <t>トシ</t>
    </rPh>
    <rPh sb="19" eb="20">
      <t>エ</t>
    </rPh>
    <rPh sb="21" eb="22">
      <t>トキ</t>
    </rPh>
    <rPh sb="30" eb="32">
      <t>ネンナイ</t>
    </rPh>
    <rPh sb="32" eb="34">
      <t>イッカツ</t>
    </rPh>
    <rPh sb="34" eb="36">
      <t>ケイジョウ</t>
    </rPh>
    <rPh sb="43" eb="45">
      <t>ショトク</t>
    </rPh>
    <rPh sb="45" eb="47">
      <t>ゼイホウ</t>
    </rPh>
    <rPh sb="53" eb="55">
      <t>タナオロ</t>
    </rPh>
    <rPh sb="59" eb="61">
      <t>バアイ</t>
    </rPh>
    <rPh sb="63" eb="65">
      <t>シュウカク</t>
    </rPh>
    <rPh sb="65" eb="66">
      <t>ジ</t>
    </rPh>
    <rPh sb="67" eb="69">
      <t>カカク</t>
    </rPh>
    <rPh sb="73" eb="75">
      <t>ケイサン</t>
    </rPh>
    <rPh sb="77" eb="79">
      <t>タナオロシ</t>
    </rPh>
    <rPh sb="79" eb="81">
      <t>シサン</t>
    </rPh>
    <rPh sb="84" eb="86">
      <t>ヨクネン</t>
    </rPh>
    <rPh sb="87" eb="89">
      <t>クリコシ</t>
    </rPh>
    <phoneticPr fontId="1"/>
  </si>
  <si>
    <r>
      <t>＊生計を一にする</t>
    </r>
    <r>
      <rPr>
        <sz val="8.5"/>
        <color theme="1"/>
        <rFont val="ＭＳ Ｐゴシック"/>
      </rPr>
      <t>人が農業に関係して得た収入は、その家の農業収入としてまとめて申告する必要があります。</t>
    </r>
    <rPh sb="8" eb="9">
      <t>ヒト</t>
    </rPh>
    <phoneticPr fontId="1"/>
  </si>
  <si>
    <t xml:space="preserve"> 3年目（平成19年分）</t>
    <rPh sb="2" eb="4">
      <t>ネンメ</t>
    </rPh>
    <rPh sb="5" eb="7">
      <t>ヘイセイ</t>
    </rPh>
    <rPh sb="9" eb="11">
      <t>ネンブン</t>
    </rPh>
    <phoneticPr fontId="1"/>
  </si>
  <si>
    <r>
      <t>200万×0.9×</t>
    </r>
    <r>
      <rPr>
        <sz val="8"/>
        <color theme="1"/>
        <rFont val="HGPｺﾞｼｯｸM"/>
      </rPr>
      <t>0.067×12/12＝</t>
    </r>
    <rPh sb="3" eb="4">
      <t>マン</t>
    </rPh>
    <phoneticPr fontId="1"/>
  </si>
  <si>
    <t>（記入欄が足りないときは適宜別紙でまとめてください。）</t>
  </si>
  <si>
    <t>用通帳への記帳などをしましょう。</t>
  </si>
  <si>
    <r>
      <t>小　　　　　計</t>
    </r>
    <r>
      <rPr>
        <sz val="10"/>
        <color auto="1"/>
        <rFont val="ＭＳ ゴシック"/>
      </rPr>
      <t xml:space="preserve">
</t>
    </r>
    <r>
      <rPr>
        <sz val="9"/>
        <color auto="1"/>
        <rFont val="ＭＳ ゴシック"/>
      </rPr>
      <t>（①＋②＋③）</t>
    </r>
    <rPh sb="0" eb="1">
      <t>ショウ</t>
    </rPh>
    <rPh sb="6" eb="7">
      <t>ケイ</t>
    </rPh>
    <phoneticPr fontId="1"/>
  </si>
  <si>
    <r>
      <t>計</t>
    </r>
    <r>
      <rPr>
        <b/>
        <sz val="10"/>
        <color auto="1"/>
        <rFont val="ＭＳ ゴシック"/>
      </rPr>
      <t xml:space="preserve">
</t>
    </r>
    <r>
      <rPr>
        <sz val="9"/>
        <color auto="1"/>
        <rFont val="ＭＳ ゴシック"/>
      </rPr>
      <t>（④－⑤＋⑥）</t>
    </r>
    <rPh sb="0" eb="1">
      <t>ケイ</t>
    </rPh>
    <phoneticPr fontId="1"/>
  </si>
  <si>
    <r>
      <t xml:space="preserve">所 　 得 　 金 　 額
</t>
    </r>
    <r>
      <rPr>
        <sz val="9"/>
        <color auto="1"/>
        <rFont val="ＭＳ ゴシック"/>
      </rPr>
      <t>（⑮－⑯）</t>
    </r>
    <rPh sb="0" eb="1">
      <t>トコロ</t>
    </rPh>
    <rPh sb="4" eb="5">
      <t>エ</t>
    </rPh>
    <rPh sb="8" eb="9">
      <t>キン</t>
    </rPh>
    <rPh sb="12" eb="13">
      <t>ガク</t>
    </rPh>
    <phoneticPr fontId="1"/>
  </si>
  <si>
    <r>
      <t>経　　費　　計</t>
    </r>
    <r>
      <rPr>
        <sz val="10"/>
        <color auto="1"/>
        <rFont val="ＭＳ ゴシック"/>
      </rPr>
      <t>　　　　　　　　　　　　　　　　</t>
    </r>
    <r>
      <rPr>
        <sz val="9"/>
        <color auto="1"/>
        <rFont val="ＭＳ ゴシック"/>
      </rPr>
      <t>（⑧～⑫までの計＋⑬）</t>
    </r>
    <rPh sb="0" eb="1">
      <t>キョウ</t>
    </rPh>
    <rPh sb="3" eb="4">
      <t>ヒ</t>
    </rPh>
    <rPh sb="6" eb="7">
      <t>ケイ</t>
    </rPh>
    <rPh sb="30" eb="31">
      <t>ケイ</t>
    </rPh>
    <phoneticPr fontId="1"/>
  </si>
  <si>
    <t>・「中山間地域等直接支払交付金」、「多面的機能支払交付金」など</t>
    <rPh sb="7" eb="8">
      <t>トウ</t>
    </rPh>
    <rPh sb="18" eb="21">
      <t>タメンテキ</t>
    </rPh>
    <rPh sb="21" eb="23">
      <t>キノウ</t>
    </rPh>
    <rPh sb="23" eb="25">
      <t>シハライ</t>
    </rPh>
    <rPh sb="25" eb="28">
      <t>コウフキン</t>
    </rPh>
    <phoneticPr fontId="1"/>
  </si>
  <si>
    <r>
      <t xml:space="preserve">小　　 　　計 
</t>
    </r>
    <r>
      <rPr>
        <sz val="9"/>
        <color auto="1"/>
        <rFont val="ＭＳ ゴシック"/>
      </rPr>
      <t>（ｲ～ﾈまでの計－ﾅ－ﾗ）</t>
    </r>
    <rPh sb="0" eb="1">
      <t>ショウ</t>
    </rPh>
    <rPh sb="6" eb="7">
      <t>ケイ</t>
    </rPh>
    <rPh sb="16" eb="17">
      <t>ケイ</t>
    </rPh>
    <phoneticPr fontId="1"/>
  </si>
  <si>
    <t>○減価償却費の計算にあたって</t>
    <rPh sb="1" eb="3">
      <t>ゲンカ</t>
    </rPh>
    <rPh sb="3" eb="5">
      <t>ショウキャク</t>
    </rPh>
    <rPh sb="5" eb="6">
      <t>ヒ</t>
    </rPh>
    <rPh sb="7" eb="9">
      <t>ケイサン</t>
    </rPh>
    <phoneticPr fontId="1"/>
  </si>
  <si>
    <r>
      <t>　　　金　　　額　　　</t>
    </r>
    <r>
      <rPr>
        <sz val="9"/>
        <color auto="1"/>
        <rFont val="ＭＳ ゴシック"/>
      </rPr>
      <t>(円)</t>
    </r>
    <rPh sb="3" eb="4">
      <t>キン</t>
    </rPh>
    <rPh sb="7" eb="8">
      <t>ガク</t>
    </rPh>
    <rPh sb="12" eb="13">
      <t>エン</t>
    </rPh>
    <phoneticPr fontId="1"/>
  </si>
  <si>
    <t>７ページにも補足説明があります。</t>
    <rPh sb="6" eb="8">
      <t>ホソク</t>
    </rPh>
    <rPh sb="8" eb="10">
      <t>セツメイ</t>
    </rPh>
    <phoneticPr fontId="1"/>
  </si>
  <si>
    <t xml:space="preserve">使用可能期間が1年未満か取得価額が10万円未満の農具の購入費用
</t>
    <rPh sb="0" eb="7">
      <t>シヨウカノウキ</t>
    </rPh>
    <rPh sb="8" eb="11">
      <t>トシマミツル</t>
    </rPh>
    <rPh sb="12" eb="14">
      <t>シュトク</t>
    </rPh>
    <rPh sb="14" eb="15">
      <t>アタイ</t>
    </rPh>
    <rPh sb="15" eb="16">
      <t>ガク</t>
    </rPh>
    <rPh sb="19" eb="21">
      <t>マンエン</t>
    </rPh>
    <rPh sb="21" eb="23">
      <t>ミマン</t>
    </rPh>
    <rPh sb="24" eb="26">
      <t>ノウグ</t>
    </rPh>
    <rPh sb="27" eb="30">
      <t>コウニュウヒ</t>
    </rPh>
    <rPh sb="30" eb="31">
      <t>ヨウ</t>
    </rPh>
    <phoneticPr fontId="1"/>
  </si>
  <si>
    <t>具体的な内容</t>
    <rPh sb="0" eb="3">
      <t>グタイテキ</t>
    </rPh>
    <rPh sb="4" eb="6">
      <t>ナイヨウ</t>
    </rPh>
    <phoneticPr fontId="1"/>
  </si>
  <si>
    <t>ビニール、むしろ、なわ、釘、針金などの諸材料の購入費用</t>
    <rPh sb="12" eb="13">
      <t>クギ</t>
    </rPh>
    <rPh sb="14" eb="16">
      <t>ハリガネ</t>
    </rPh>
    <rPh sb="19" eb="20">
      <t>ショ</t>
    </rPh>
    <rPh sb="20" eb="22">
      <t>ザイリョウ</t>
    </rPh>
    <rPh sb="23" eb="26">
      <t>コウニュウヒ</t>
    </rPh>
    <rPh sb="26" eb="27">
      <t>ヨウ</t>
    </rPh>
    <phoneticPr fontId="1"/>
  </si>
  <si>
    <r>
      <t xml:space="preserve">農業に用した電気料、水道料、ガス代、灯油やガソリンなどの燃料費
</t>
    </r>
    <r>
      <rPr>
        <sz val="8"/>
        <color theme="1"/>
        <rFont val="ＭＳ Ｐゴシック"/>
      </rPr>
      <t>※家庭用と共用している場合は、その使用割合等で按分して算出します。</t>
    </r>
    <rPh sb="0" eb="2">
      <t>ノウギョウ</t>
    </rPh>
    <rPh sb="3" eb="4">
      <t>ヨウ</t>
    </rPh>
    <rPh sb="6" eb="7">
      <t>イカズチ</t>
    </rPh>
    <rPh sb="7" eb="8">
      <t>キ</t>
    </rPh>
    <rPh sb="8" eb="9">
      <t>リョウ</t>
    </rPh>
    <rPh sb="10" eb="12">
      <t>スイドウ</t>
    </rPh>
    <rPh sb="12" eb="13">
      <t>リョウ</t>
    </rPh>
    <rPh sb="16" eb="17">
      <t>ダイ</t>
    </rPh>
    <rPh sb="18" eb="20">
      <t>トウユ</t>
    </rPh>
    <rPh sb="28" eb="31">
      <t>ネンリョウヒ</t>
    </rPh>
    <phoneticPr fontId="1"/>
  </si>
  <si>
    <t>土地改良事業の受益者負担金や客土費用</t>
    <rPh sb="0" eb="2">
      <t>トチ</t>
    </rPh>
    <rPh sb="2" eb="4">
      <t>カイリョウ</t>
    </rPh>
    <rPh sb="4" eb="6">
      <t>ジギョウ</t>
    </rPh>
    <rPh sb="7" eb="10">
      <t>ジュエキシャ</t>
    </rPh>
    <rPh sb="10" eb="13">
      <t>フタンキン</t>
    </rPh>
    <rPh sb="14" eb="16">
      <t>キャクド</t>
    </rPh>
    <rPh sb="16" eb="18">
      <t>ヒヨウ</t>
    </rPh>
    <phoneticPr fontId="1"/>
  </si>
  <si>
    <t>農業経営上の費用で、他の経費に当てはまらない経費（事務用品など）</t>
    <rPh sb="0" eb="2">
      <t>ノウギョウ</t>
    </rPh>
    <rPh sb="2" eb="6">
      <t>ケイエイ</t>
    </rPh>
    <rPh sb="6" eb="8">
      <t>ヒヨウ</t>
    </rPh>
    <rPh sb="10" eb="11">
      <t>ホカ</t>
    </rPh>
    <rPh sb="12" eb="14">
      <t>ケイヒ</t>
    </rPh>
    <rPh sb="15" eb="16">
      <t>ア</t>
    </rPh>
    <rPh sb="22" eb="24">
      <t>ケイヒ</t>
    </rPh>
    <rPh sb="25" eb="27">
      <t>ジム</t>
    </rPh>
    <rPh sb="27" eb="29">
      <t>ヨウヒン</t>
    </rPh>
    <phoneticPr fontId="1"/>
  </si>
  <si>
    <r>
      <t>減価償却費の計算方法　</t>
    </r>
    <r>
      <rPr>
        <sz val="12"/>
        <color theme="0"/>
        <rFont val="HGS創英角ｺﾞｼｯｸUB"/>
      </rPr>
      <t>（定額法・旧定額法の場合）</t>
    </r>
    <rPh sb="16" eb="20">
      <t>キュウテ</t>
    </rPh>
    <phoneticPr fontId="1"/>
  </si>
  <si>
    <t>取得価額２０万円以上</t>
    <rPh sb="0" eb="4">
      <t>シュトク</t>
    </rPh>
    <rPh sb="6" eb="10">
      <t>マンエンイジョウ</t>
    </rPh>
    <phoneticPr fontId="1"/>
  </si>
  <si>
    <t>区　　　　分</t>
    <rPh sb="0" eb="1">
      <t>ク</t>
    </rPh>
    <rPh sb="5" eb="6">
      <t>フン</t>
    </rPh>
    <phoneticPr fontId="1"/>
  </si>
  <si>
    <t>13年目（平成29年分）</t>
    <rPh sb="2" eb="4">
      <t>ネンメ</t>
    </rPh>
    <rPh sb="5" eb="7">
      <t>ヘイセイ</t>
    </rPh>
    <rPh sb="9" eb="11">
      <t>ネンブン</t>
    </rPh>
    <phoneticPr fontId="1"/>
  </si>
  <si>
    <t>１月１日～12月31日の年間経費を項目ごとに集計してみましょう。　農業通帳、農業ノート（領収書などを整理したもの）などを活用すると便利です。</t>
    <rPh sb="1" eb="2">
      <t>ツキ</t>
    </rPh>
    <rPh sb="3" eb="4">
      <t>ニチ</t>
    </rPh>
    <rPh sb="7" eb="8">
      <t>ツキ</t>
    </rPh>
    <rPh sb="10" eb="11">
      <t>ニチ</t>
    </rPh>
    <rPh sb="12" eb="14">
      <t>ネンカン</t>
    </rPh>
    <rPh sb="14" eb="16">
      <t>ケイヒ</t>
    </rPh>
    <rPh sb="17" eb="19">
      <t>コウモク</t>
    </rPh>
    <rPh sb="22" eb="24">
      <t>シュウケイ</t>
    </rPh>
    <rPh sb="33" eb="35">
      <t>ノウギョウ</t>
    </rPh>
    <rPh sb="35" eb="37">
      <t>ツウチョウ</t>
    </rPh>
    <rPh sb="38" eb="40">
      <t>ノウギョウ</t>
    </rPh>
    <rPh sb="44" eb="46">
      <t>リョウシュウ</t>
    </rPh>
    <rPh sb="46" eb="47">
      <t>ショ</t>
    </rPh>
    <rPh sb="50" eb="52">
      <t>セイリ</t>
    </rPh>
    <rPh sb="60" eb="62">
      <t>カツヨウ</t>
    </rPh>
    <rPh sb="65" eb="67">
      <t>ベンリ</t>
    </rPh>
    <phoneticPr fontId="1"/>
  </si>
  <si>
    <t>金属造（基礎工事無）</t>
    <rPh sb="0" eb="3">
      <t>キンゾ</t>
    </rPh>
    <rPh sb="4" eb="8">
      <t>キソコウ</t>
    </rPh>
    <rPh sb="8" eb="9">
      <t>ナシ</t>
    </rPh>
    <phoneticPr fontId="1"/>
  </si>
  <si>
    <r>
      <t>①で整理した資料を各項目ごとに分類し、「収入」「経費」の</t>
    </r>
    <r>
      <rPr>
        <u/>
        <sz val="9"/>
        <color auto="1"/>
        <rFont val="游ゴシック"/>
      </rPr>
      <t>項目別年間集計表</t>
    </r>
    <r>
      <rPr>
        <sz val="9"/>
        <color auto="1"/>
        <rFont val="游ゴシック"/>
      </rPr>
      <t>へ記入して項目ごとに集計します。</t>
    </r>
    <rPh sb="2" eb="4">
      <t>セイリ</t>
    </rPh>
    <rPh sb="6" eb="8">
      <t>シリョウ</t>
    </rPh>
    <rPh sb="9" eb="12">
      <t>カクコウモク</t>
    </rPh>
    <rPh sb="15" eb="17">
      <t>ブンルイ</t>
    </rPh>
    <rPh sb="20" eb="22">
      <t>シュウニュウ</t>
    </rPh>
    <rPh sb="24" eb="26">
      <t>ケイヒ</t>
    </rPh>
    <rPh sb="28" eb="31">
      <t>コウモ</t>
    </rPh>
    <rPh sb="31" eb="33">
      <t>ネンカン</t>
    </rPh>
    <rPh sb="33" eb="35">
      <t>シュウケイ</t>
    </rPh>
    <rPh sb="35" eb="36">
      <t>ヒョウ</t>
    </rPh>
    <phoneticPr fontId="1"/>
  </si>
  <si>
    <r>
      <t>②で集計したものを</t>
    </r>
    <r>
      <rPr>
        <u/>
        <sz val="9"/>
        <color auto="1"/>
        <rFont val="游ゴシック"/>
      </rPr>
      <t>収支内訳書(農業所得用)</t>
    </r>
    <r>
      <rPr>
        <sz val="9"/>
        <color auto="1"/>
        <rFont val="游ゴシック"/>
      </rPr>
      <t>へ転記し、合計します。</t>
    </r>
    <rPh sb="2" eb="4">
      <t>シュウケイ</t>
    </rPh>
    <rPh sb="9" eb="11">
      <t>シュウシ</t>
    </rPh>
    <rPh sb="11" eb="14">
      <t>ウチワケショ</t>
    </rPh>
    <rPh sb="17" eb="20">
      <t>ショト</t>
    </rPh>
    <rPh sb="22" eb="24">
      <t>テンキ</t>
    </rPh>
    <rPh sb="26" eb="28">
      <t>ゴウケイ</t>
    </rPh>
    <phoneticPr fontId="1"/>
  </si>
  <si>
    <r>
      <t xml:space="preserve">農業にかかる借入金の利子や受取手形の割引料など
</t>
    </r>
    <r>
      <rPr>
        <sz val="8"/>
        <color auto="1"/>
        <rFont val="ＭＳ Ｐゴシック"/>
      </rPr>
      <t>※元金の返済額は必要経費になりません。</t>
    </r>
    <rPh sb="0" eb="2">
      <t>ノウギョウ</t>
    </rPh>
    <rPh sb="6" eb="9">
      <t>カリイレキン</t>
    </rPh>
    <rPh sb="10" eb="12">
      <t>リシ</t>
    </rPh>
    <rPh sb="13" eb="18">
      <t>ウケトリテ</t>
    </rPh>
    <rPh sb="18" eb="21">
      <t>ワリビキリョウ</t>
    </rPh>
    <phoneticPr fontId="1"/>
  </si>
  <si>
    <t>作業衣、長靴、地下たびなどの購入費用</t>
    <rPh sb="0" eb="2">
      <t>サギョウ</t>
    </rPh>
    <rPh sb="2" eb="3">
      <t>ギヌ</t>
    </rPh>
    <rPh sb="4" eb="6">
      <t>ナガグツ</t>
    </rPh>
    <rPh sb="7" eb="9">
      <t>ジカ</t>
    </rPh>
    <rPh sb="14" eb="17">
      <t>コウニュウヒ</t>
    </rPh>
    <rPh sb="17" eb="18">
      <t>ヨウ</t>
    </rPh>
    <phoneticPr fontId="1"/>
  </si>
  <si>
    <r>
      <t>水稲、果樹、家畜、農業用自動車</t>
    </r>
    <r>
      <rPr>
        <sz val="9"/>
        <color theme="1"/>
        <rFont val="ＭＳ Ｐゴシック"/>
      </rPr>
      <t>などに係る共済掛金</t>
    </r>
    <rPh sb="0" eb="2">
      <t>スイトウ</t>
    </rPh>
    <rPh sb="3" eb="5">
      <t>カジュ</t>
    </rPh>
    <rPh sb="6" eb="8">
      <t>カチク</t>
    </rPh>
    <rPh sb="9" eb="12">
      <t>ノウギョウヨウ</t>
    </rPh>
    <rPh sb="12" eb="15">
      <t>ジドウシャ</t>
    </rPh>
    <rPh sb="18" eb="19">
      <t>カカ</t>
    </rPh>
    <rPh sb="20" eb="22">
      <t>キョウサイ</t>
    </rPh>
    <rPh sb="22" eb="24">
      <t>カケキン</t>
    </rPh>
    <phoneticPr fontId="1"/>
  </si>
  <si>
    <r>
      <t xml:space="preserve">出荷の際の包装費用、運賃や出荷(荷受)機関に支払う手数料
</t>
    </r>
    <r>
      <rPr>
        <sz val="8"/>
        <color theme="1"/>
        <rFont val="ＭＳ Ｐゴシック"/>
      </rPr>
      <t>※手数料を販売代金から差し引かれた場合も含みます。</t>
    </r>
    <rPh sb="0" eb="2">
      <t>シュッカ</t>
    </rPh>
    <rPh sb="3" eb="4">
      <t>サイ</t>
    </rPh>
    <rPh sb="5" eb="7">
      <t>ホウソウ</t>
    </rPh>
    <rPh sb="7" eb="9">
      <t>ヒヨウ</t>
    </rPh>
    <rPh sb="10" eb="12">
      <t>ウンチン</t>
    </rPh>
    <rPh sb="13" eb="15">
      <t>シュッカ</t>
    </rPh>
    <rPh sb="16" eb="18">
      <t>ニウ</t>
    </rPh>
    <rPh sb="19" eb="21">
      <t>キカン</t>
    </rPh>
    <rPh sb="22" eb="24">
      <t>シハラ</t>
    </rPh>
    <rPh sb="25" eb="28">
      <t>テスウリョウ</t>
    </rPh>
    <rPh sb="31" eb="34">
      <t>テスウリョウ</t>
    </rPh>
    <rPh sb="47" eb="49">
      <t>バアイ</t>
    </rPh>
    <rPh sb="50" eb="51">
      <t>フク</t>
    </rPh>
    <phoneticPr fontId="1"/>
  </si>
  <si>
    <t>建物</t>
    <rPh sb="0" eb="2">
      <t>タテモノ</t>
    </rPh>
    <phoneticPr fontId="1"/>
  </si>
  <si>
    <t>平成19年4月1日以降
取得のため、備忘価額
１円を残して償却（定
額法）
軽トラックなどの場合、
事業専用割合を乗じます。</t>
    <rPh sb="9" eb="11">
      <t>イコウ</t>
    </rPh>
    <rPh sb="18" eb="22">
      <t>ビボ</t>
    </rPh>
    <rPh sb="24" eb="25">
      <t>エン</t>
    </rPh>
    <rPh sb="26" eb="27">
      <t>ノコ</t>
    </rPh>
    <rPh sb="38" eb="39">
      <t>ケイ</t>
    </rPh>
    <rPh sb="46" eb="48">
      <t>バアイ</t>
    </rPh>
    <rPh sb="50" eb="56">
      <t>ジギョウ</t>
    </rPh>
    <rPh sb="57" eb="58">
      <t>ジョウ</t>
    </rPh>
    <phoneticPr fontId="1"/>
  </si>
  <si>
    <t>鉄骨鉄筋コンクリート造</t>
    <rPh sb="0" eb="4">
      <t>テッコツテッキン</t>
    </rPh>
    <rPh sb="10" eb="11">
      <t>ツクリ</t>
    </rPh>
    <phoneticPr fontId="1"/>
  </si>
  <si>
    <t>木造・合成樹脂造</t>
    <rPh sb="0" eb="2">
      <t>モクゾウ</t>
    </rPh>
    <rPh sb="3" eb="7">
      <t>ゴウセ</t>
    </rPh>
    <rPh sb="7" eb="8">
      <t>ツクリ</t>
    </rPh>
    <phoneticPr fontId="1"/>
  </si>
  <si>
    <t>構築物</t>
    <rPh sb="0" eb="3">
      <t>コウチクブツ</t>
    </rPh>
    <phoneticPr fontId="1"/>
  </si>
  <si>
    <t>農業用設備</t>
    <rPh sb="0" eb="3">
      <t>ノウギョウヨウ</t>
    </rPh>
    <rPh sb="3" eb="5">
      <t>セツビ</t>
    </rPh>
    <phoneticPr fontId="1"/>
  </si>
  <si>
    <t>軽トラック</t>
    <rPh sb="0" eb="1">
      <t>ケイ</t>
    </rPh>
    <phoneticPr fontId="1"/>
  </si>
  <si>
    <t>※平成21年1月1日から耐用年数が改正されています。</t>
    <rPh sb="12" eb="17">
      <t>タイヨウネ</t>
    </rPh>
    <rPh sb="17" eb="19">
      <t>カイセイ</t>
    </rPh>
    <phoneticPr fontId="1"/>
  </si>
  <si>
    <t>20年目（令和 6年分）</t>
    <rPh sb="2" eb="4">
      <t>ネンメ</t>
    </rPh>
    <phoneticPr fontId="1"/>
  </si>
  <si>
    <t>17年目（令和 3年分）</t>
    <rPh sb="2" eb="4">
      <t>ネンメ</t>
    </rPh>
    <rPh sb="5" eb="7">
      <t>レイワ</t>
    </rPh>
    <rPh sb="9" eb="11">
      <t>ネンブン</t>
    </rPh>
    <phoneticPr fontId="1"/>
  </si>
  <si>
    <t>15年目（令和元年分）</t>
    <rPh sb="2" eb="4">
      <t>ネンメ</t>
    </rPh>
    <rPh sb="5" eb="7">
      <t>レイワ</t>
    </rPh>
    <rPh sb="7" eb="8">
      <t>ガン</t>
    </rPh>
    <rPh sb="8" eb="10">
      <t>ネンブン</t>
    </rPh>
    <phoneticPr fontId="1"/>
  </si>
  <si>
    <t>12年目（平成28年分）</t>
    <rPh sb="2" eb="4">
      <t>ネンメ</t>
    </rPh>
    <rPh sb="5" eb="7">
      <t>ヘイセイ</t>
    </rPh>
    <rPh sb="9" eb="11">
      <t>ネンブン</t>
    </rPh>
    <phoneticPr fontId="1"/>
  </si>
  <si>
    <t>11年目（平成27年分）</t>
    <rPh sb="2" eb="4">
      <t>ネンメ</t>
    </rPh>
    <rPh sb="5" eb="7">
      <t>ヘイセイ</t>
    </rPh>
    <rPh sb="9" eb="11">
      <t>ネンブン</t>
    </rPh>
    <phoneticPr fontId="1"/>
  </si>
  <si>
    <t>10年目（平成26年分）</t>
    <rPh sb="2" eb="4">
      <t>ネンメ</t>
    </rPh>
    <rPh sb="5" eb="7">
      <t>ヘイセイ</t>
    </rPh>
    <rPh sb="9" eb="11">
      <t>ネンブン</t>
    </rPh>
    <phoneticPr fontId="1"/>
  </si>
  <si>
    <t xml:space="preserve"> 4年目（平成20年分）</t>
    <rPh sb="2" eb="4">
      <t>ネンメ</t>
    </rPh>
    <rPh sb="5" eb="7">
      <t>ヘイセイ</t>
    </rPh>
    <rPh sb="9" eb="11">
      <t>ネンブン</t>
    </rPh>
    <phoneticPr fontId="1"/>
  </si>
  <si>
    <t xml:space="preserve"> 1年目（平成17年分）</t>
    <rPh sb="2" eb="4">
      <t>ネンメ</t>
    </rPh>
    <rPh sb="5" eb="7">
      <t>ヘイセイ</t>
    </rPh>
    <rPh sb="9" eb="11">
      <t>ネンブン</t>
    </rPh>
    <phoneticPr fontId="1"/>
  </si>
  <si>
    <t>平成19年3月31日までの
取得のため、取得価額の
95％まで償却（旧定額法）</t>
    <rPh sb="22" eb="24">
      <t>カガク</t>
    </rPh>
    <phoneticPr fontId="1"/>
  </si>
  <si>
    <t>償却期間</t>
  </si>
  <si>
    <t>100万×0.25×12/12×0.4＝</t>
  </si>
  <si>
    <t>氏名</t>
    <rPh sb="0" eb="2">
      <t>シメイ</t>
    </rPh>
    <phoneticPr fontId="1"/>
  </si>
  <si>
    <t>100万×0.25×  6/12×0.4＝</t>
  </si>
  <si>
    <t>取得価額１０万円以上２０万円未満
（一括償却資産）</t>
    <rPh sb="0" eb="4">
      <t>シュトク</t>
    </rPh>
    <rPh sb="6" eb="8">
      <t>マンエン</t>
    </rPh>
    <rPh sb="8" eb="10">
      <t>イジョウ</t>
    </rPh>
    <rPh sb="12" eb="14">
      <t>マンエン</t>
    </rPh>
    <rPh sb="14" eb="16">
      <t>ミマン</t>
    </rPh>
    <phoneticPr fontId="1"/>
  </si>
  <si>
    <t>取得価額が20万円以下の場合は、使用月数に関係なく3年で均等償却することができます。</t>
    <rPh sb="0" eb="2">
      <t>シュトク</t>
    </rPh>
    <rPh sb="2" eb="4">
      <t>カガク</t>
    </rPh>
    <rPh sb="7" eb="8">
      <t>マン</t>
    </rPh>
    <rPh sb="8" eb="9">
      <t>エン</t>
    </rPh>
    <rPh sb="9" eb="11">
      <t>イカ</t>
    </rPh>
    <rPh sb="12" eb="14">
      <t>バアイ</t>
    </rPh>
    <phoneticPr fontId="1"/>
  </si>
  <si>
    <t>　　中山間地域等直接支払交付金の「個人配分金」「共同取組活動分個人収入分」や多面的機能支払交付金の「日当」など</t>
    <rPh sb="2" eb="3">
      <t>チュウ</t>
    </rPh>
    <rPh sb="3" eb="5">
      <t>サンカン</t>
    </rPh>
    <rPh sb="5" eb="7">
      <t>チイキ</t>
    </rPh>
    <rPh sb="7" eb="8">
      <t>トウ</t>
    </rPh>
    <rPh sb="8" eb="10">
      <t>チョクセツ</t>
    </rPh>
    <rPh sb="10" eb="12">
      <t>シハラ</t>
    </rPh>
    <rPh sb="12" eb="15">
      <t>コウフキン</t>
    </rPh>
    <rPh sb="17" eb="19">
      <t>コジン</t>
    </rPh>
    <rPh sb="19" eb="21">
      <t>ハイブン</t>
    </rPh>
    <rPh sb="21" eb="22">
      <t>キン</t>
    </rPh>
    <rPh sb="24" eb="26">
      <t>キョウドウ</t>
    </rPh>
    <rPh sb="26" eb="28">
      <t>トリクミ</t>
    </rPh>
    <rPh sb="28" eb="30">
      <t>カツドウ</t>
    </rPh>
    <rPh sb="30" eb="31">
      <t>ブン</t>
    </rPh>
    <rPh sb="31" eb="33">
      <t>コジン</t>
    </rPh>
    <rPh sb="33" eb="35">
      <t>シュウニュウ</t>
    </rPh>
    <rPh sb="35" eb="36">
      <t>ブン</t>
    </rPh>
    <rPh sb="38" eb="41">
      <t>タメンテキ</t>
    </rPh>
    <rPh sb="41" eb="43">
      <t>キノウ</t>
    </rPh>
    <rPh sb="43" eb="45">
      <t>シハライ</t>
    </rPh>
    <rPh sb="45" eb="47">
      <t>コウフ</t>
    </rPh>
    <rPh sb="47" eb="48">
      <t>キン</t>
    </rPh>
    <rPh sb="50" eb="52">
      <t>ニットウ</t>
    </rPh>
    <phoneticPr fontId="1"/>
  </si>
  <si>
    <t>・その他、販売・収穫高以外で、農業に関連して得た収入についても、農業の雑収入に計上してください。</t>
    <rPh sb="3" eb="4">
      <t>タ</t>
    </rPh>
    <rPh sb="5" eb="7">
      <t>ハンバイ</t>
    </rPh>
    <rPh sb="8" eb="10">
      <t>シュウカク</t>
    </rPh>
    <rPh sb="10" eb="11">
      <t>ダカ</t>
    </rPh>
    <rPh sb="11" eb="13">
      <t>イガイ</t>
    </rPh>
    <rPh sb="15" eb="17">
      <t>ノウギョウ</t>
    </rPh>
    <rPh sb="18" eb="20">
      <t>カンレン</t>
    </rPh>
    <rPh sb="22" eb="23">
      <t>エ</t>
    </rPh>
    <rPh sb="24" eb="26">
      <t>シュウニュウ</t>
    </rPh>
    <rPh sb="32" eb="34">
      <t>ノウギョウ</t>
    </rPh>
    <rPh sb="35" eb="36">
      <t>ザツ</t>
    </rPh>
    <phoneticPr fontId="1"/>
  </si>
  <si>
    <t>（耐用年数4年、事業専用割合40％）</t>
    <rPh sb="8" eb="12">
      <t>ジギ</t>
    </rPh>
    <rPh sb="12" eb="14">
      <t>ワリアイ</t>
    </rPh>
    <phoneticPr fontId="1"/>
  </si>
  <si>
    <t>TEL 0826ｰ72ｰ7351（税務課直通）</t>
    <rPh sb="17" eb="20">
      <t>ゼイムカ</t>
    </rPh>
    <phoneticPr fontId="1"/>
  </si>
  <si>
    <t>令和　　　　年分</t>
    <rPh sb="0" eb="2">
      <t>レイワ</t>
    </rPh>
    <rPh sb="6" eb="8">
      <t>ネンブン</t>
    </rPh>
    <phoneticPr fontId="1"/>
  </si>
  <si>
    <r>
      <t xml:space="preserve">1年目（令和 </t>
    </r>
    <r>
      <rPr>
        <sz val="8"/>
        <color theme="1"/>
        <rFont val="HGPｺﾞｼｯｸM"/>
      </rPr>
      <t>3年分）</t>
    </r>
  </si>
  <si>
    <r>
      <t xml:space="preserve">3年目（令和 </t>
    </r>
    <r>
      <rPr>
        <sz val="8"/>
        <color theme="1"/>
        <rFont val="HGPｺﾞｼｯｸM"/>
      </rPr>
      <t>5年分）</t>
    </r>
  </si>
  <si>
    <r>
      <t xml:space="preserve">4年目（令和 </t>
    </r>
    <r>
      <rPr>
        <sz val="8"/>
        <color theme="1"/>
        <rFont val="HGPｺﾞｼｯｸM"/>
      </rPr>
      <t>6年分）</t>
    </r>
  </si>
  <si>
    <r>
      <t xml:space="preserve">5年目（令和 </t>
    </r>
    <r>
      <rPr>
        <sz val="8"/>
        <color theme="1"/>
        <rFont val="HGPｺﾞｼｯｸM"/>
      </rPr>
      <t>7年分）</t>
    </r>
  </si>
  <si>
    <r>
      <t>令和</t>
    </r>
    <r>
      <rPr>
        <sz val="10"/>
        <color theme="1"/>
        <rFont val="HGPｺﾞｼｯｸM"/>
      </rPr>
      <t>５年５月に１５万円で取得した畦草刈り機の場合</t>
    </r>
    <r>
      <rPr>
        <sz val="9"/>
        <color theme="1"/>
        <rFont val="HGPｺﾞｼｯｸM"/>
      </rPr>
      <t>（一括償却資産）</t>
    </r>
    <rPh sb="0" eb="2">
      <t>レイワ</t>
    </rPh>
    <rPh sb="3" eb="4">
      <t>ネン</t>
    </rPh>
    <rPh sb="5" eb="6">
      <t>ガツ</t>
    </rPh>
    <rPh sb="9" eb="11">
      <t>マンエン</t>
    </rPh>
    <rPh sb="12" eb="14">
      <t>シュトク</t>
    </rPh>
    <rPh sb="16" eb="17">
      <t>アゼ</t>
    </rPh>
    <rPh sb="17" eb="19">
      <t>クサカ</t>
    </rPh>
    <rPh sb="20" eb="21">
      <t>キ</t>
    </rPh>
    <rPh sb="22" eb="24">
      <t>バアイ</t>
    </rPh>
    <phoneticPr fontId="1"/>
  </si>
  <si>
    <r>
      <t>計算</t>
    </r>
    <r>
      <rPr>
        <sz val="7"/>
        <color theme="1"/>
        <rFont val="HGPｺﾞｼｯｸM"/>
      </rPr>
      <t>(価額×償却率)</t>
    </r>
    <rPh sb="3" eb="5">
      <t>カガク</t>
    </rPh>
    <rPh sb="6" eb="9">
      <t>ショウキャクリツ</t>
    </rPh>
    <phoneticPr fontId="1"/>
  </si>
  <si>
    <r>
      <t>計算</t>
    </r>
    <r>
      <rPr>
        <sz val="7"/>
        <color theme="1"/>
        <rFont val="HGPｺﾞｼｯｸM"/>
      </rPr>
      <t>(価額×0.9×償却率×使用月数)</t>
    </r>
    <rPh sb="0" eb="2">
      <t>ケイサン</t>
    </rPh>
    <rPh sb="3" eb="5">
      <t>カガク</t>
    </rPh>
    <rPh sb="10" eb="13">
      <t>ショウキャクリツ</t>
    </rPh>
    <rPh sb="14" eb="16">
      <t>シヨウ</t>
    </rPh>
    <rPh sb="16" eb="17">
      <t>ツキ</t>
    </rPh>
    <rPh sb="17" eb="18">
      <t>スウ</t>
    </rPh>
    <phoneticPr fontId="1"/>
  </si>
  <si>
    <r>
      <t>200万×0.9×</t>
    </r>
    <r>
      <rPr>
        <sz val="8"/>
        <color theme="1"/>
        <rFont val="HGPｺﾞｼｯｸM"/>
      </rPr>
      <t>0.067×11/12＝</t>
    </r>
    <rPh sb="3" eb="4">
      <t>マン</t>
    </rPh>
    <phoneticPr fontId="1"/>
  </si>
  <si>
    <t>P-2</t>
  </si>
  <si>
    <t>P-4</t>
  </si>
  <si>
    <t>P-5</t>
  </si>
  <si>
    <t>P-6</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</si>
</sst>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F400]h:mm:ss\ AM/PM"/>
    <numFmt numFmtId="177" formatCode="&quot;¥&quot;#,##0_);[Red]\(&quot;¥&quot;#,##0\)"/>
    <numFmt numFmtId="178" formatCode="#,##0;[Red]#,##0"/>
    <numFmt numFmtId="179" formatCode="#,##0_);[Red]\(#,##0\)"/>
    <numFmt numFmtId="180" formatCode="##&quot;年&quot;"/>
    <numFmt numFmtId="181" formatCode="#,##0.000"/>
    <numFmt numFmtId="182" formatCode="0.000"/>
    <numFmt numFmtId="183" formatCode="0.000_ "/>
    <numFmt numFmtId="184" formatCode="#,##0_ "/>
  </numFmts>
  <fonts count="78">
    <font>
      <sz val="11"/>
      <color auto="1"/>
      <name val="ＭＳ Ｐゴシック"/>
      <family val="3"/>
    </font>
    <font>
      <sz val="6"/>
      <color auto="1"/>
      <name val="ＭＳ Ｐゴシック"/>
      <family val="3"/>
    </font>
    <font>
      <sz val="12"/>
      <color auto="1"/>
      <name val="游明朝"/>
      <family val="1"/>
    </font>
    <font>
      <sz val="36"/>
      <color auto="1"/>
      <name val="ＤＦ特太ゴシック体"/>
      <family val="3"/>
    </font>
    <font>
      <sz val="12"/>
      <color auto="1"/>
      <name val="游ゴシック Medium"/>
      <family val="3"/>
    </font>
    <font>
      <sz val="10"/>
      <color auto="1"/>
      <name val="游ゴシック"/>
      <family val="3"/>
    </font>
    <font>
      <b/>
      <sz val="12"/>
      <color auto="1"/>
      <name val="游ゴシック Medium"/>
      <family val="3"/>
    </font>
    <font>
      <b/>
      <sz val="13"/>
      <color auto="1"/>
      <name val="ＭＳ Ｐゴシック"/>
      <family val="3"/>
    </font>
    <font>
      <sz val="20"/>
      <color auto="1"/>
      <name val="ＪＳ明朝"/>
      <family val="1"/>
    </font>
    <font>
      <sz val="10"/>
      <color auto="1"/>
      <name val="ＭＳ Ｐゴシック"/>
      <family val="3"/>
    </font>
    <font>
      <sz val="9"/>
      <color auto="1"/>
      <name val="游ゴシック"/>
      <family val="3"/>
    </font>
    <font>
      <sz val="9"/>
      <color auto="1"/>
      <name val="ＭＳ Ｐゴシック"/>
      <family val="3"/>
    </font>
    <font>
      <b/>
      <sz val="10"/>
      <color theme="1"/>
      <name val="游ゴシック"/>
      <family val="3"/>
    </font>
    <font>
      <b/>
      <sz val="11"/>
      <color auto="1"/>
      <name val="游ゴシック Medium"/>
      <family val="3"/>
    </font>
    <font>
      <b/>
      <u/>
      <sz val="10.5"/>
      <color auto="1"/>
      <name val="游ゴシック"/>
      <family val="3"/>
    </font>
    <font>
      <b/>
      <sz val="14"/>
      <color auto="1"/>
      <name val="ＭＳ Ｐゴシック"/>
      <family val="3"/>
    </font>
    <font>
      <sz val="13"/>
      <color auto="1"/>
      <name val="游ゴシック"/>
    </font>
    <font>
      <sz val="14"/>
      <color theme="1"/>
      <name val="HGP創英角ｺﾞｼｯｸUB"/>
      <family val="3"/>
    </font>
    <font>
      <b/>
      <sz val="14"/>
      <color auto="1"/>
      <name val="游ゴシック"/>
      <family val="3"/>
    </font>
    <font>
      <sz val="13"/>
      <color auto="1"/>
      <name val="ＭＳ Ｐゴシック"/>
      <family val="3"/>
    </font>
    <font>
      <sz val="16"/>
      <color auto="1"/>
      <name val="ＭＳ Ｐゴシック"/>
      <family val="3"/>
    </font>
    <font>
      <sz val="10"/>
      <color theme="1"/>
      <name val="游ゴシック"/>
      <family val="3"/>
    </font>
    <font>
      <sz val="11"/>
      <color auto="1"/>
      <name val="ＭＳ ゴシック"/>
      <family val="3"/>
    </font>
    <font>
      <b/>
      <sz val="10"/>
      <color auto="1"/>
      <name val="ＭＳ ゴシック"/>
      <family val="3"/>
    </font>
    <font>
      <b/>
      <sz val="12"/>
      <color auto="1"/>
      <name val="ＭＳ ゴシック"/>
      <family val="3"/>
    </font>
    <font>
      <sz val="10"/>
      <color auto="1"/>
      <name val="ＭＳ ゴシック"/>
      <family val="3"/>
    </font>
    <font>
      <sz val="20"/>
      <color auto="1"/>
      <name val="ＭＳ ゴシック"/>
      <family val="3"/>
    </font>
    <font>
      <sz val="12"/>
      <color theme="1"/>
      <name val="ＭＳ ゴシック"/>
      <family val="3"/>
    </font>
    <font>
      <sz val="11"/>
      <color theme="1"/>
      <name val="ＭＳ ゴシック"/>
      <family val="3"/>
    </font>
    <font>
      <sz val="8"/>
      <color auto="1"/>
      <name val="ＭＳ ゴシック"/>
      <family val="3"/>
    </font>
    <font>
      <sz val="11"/>
      <color theme="1"/>
      <name val="ＭＳ 明朝"/>
      <family val="1"/>
    </font>
    <font>
      <sz val="11"/>
      <color auto="1"/>
      <name val="ＭＳ 明朝"/>
      <family val="1"/>
    </font>
    <font>
      <b/>
      <sz val="9"/>
      <color auto="1"/>
      <name val="ＭＳ 明朝"/>
      <family val="1"/>
    </font>
    <font>
      <sz val="9"/>
      <color auto="1"/>
      <name val="ＭＳ ゴシック"/>
      <family val="3"/>
    </font>
    <font>
      <sz val="9"/>
      <color auto="1"/>
      <name val="ＭＳ 明朝"/>
      <family val="1"/>
    </font>
    <font>
      <sz val="11"/>
      <color theme="1"/>
      <name val="ＭＳ Ｐゴシック"/>
      <family val="3"/>
    </font>
    <font>
      <b/>
      <sz val="12"/>
      <color auto="1"/>
      <name val="ＭＳ Ｐゴシック"/>
      <family val="3"/>
    </font>
    <font>
      <sz val="9"/>
      <color theme="1" tint="0.15"/>
      <name val="ＭＳ Ｐゴシック"/>
      <family val="3"/>
    </font>
    <font>
      <sz val="10"/>
      <color theme="1" tint="0.15"/>
      <name val="ＭＳ Ｐゴシック"/>
      <family val="3"/>
    </font>
    <font>
      <sz val="11"/>
      <color theme="1" tint="0.15"/>
      <name val="ＭＳ Ｐゴシック"/>
      <family val="3"/>
    </font>
    <font>
      <sz val="9"/>
      <color theme="1"/>
      <name val="ＭＳ Ｐゴシック"/>
      <family val="3"/>
    </font>
    <font>
      <sz val="8.5"/>
      <color theme="1"/>
      <name val="ＭＳ Ｐゴシック"/>
      <family val="3"/>
    </font>
    <font>
      <sz val="8.5"/>
      <color auto="1"/>
      <name val="ＭＳ Ｐゴシック"/>
      <family val="3"/>
    </font>
    <font>
      <b/>
      <sz val="10"/>
      <color auto="1"/>
      <name val="ＭＳ Ｐゴシック"/>
      <family val="3"/>
    </font>
    <font>
      <sz val="8"/>
      <color theme="1" tint="0.15"/>
      <name val="ＭＳ Ｐゴシック"/>
      <family val="3"/>
    </font>
    <font>
      <sz val="18"/>
      <color auto="1"/>
      <name val="ＤＦ特太ゴシック体"/>
      <family val="3"/>
    </font>
    <font>
      <sz val="8"/>
      <color auto="1"/>
      <name val="ＭＳ Ｐゴシック"/>
      <family val="3"/>
    </font>
    <font>
      <sz val="10"/>
      <color theme="1"/>
      <name val="ＭＳ Ｐゴシック"/>
      <family val="3"/>
    </font>
    <font>
      <sz val="12"/>
      <color theme="1"/>
      <name val="ＭＳ Ｐゴシック"/>
      <family val="3"/>
    </font>
    <font>
      <sz val="8"/>
      <color theme="1"/>
      <name val="ＭＳ Ｐゴシック"/>
      <family val="3"/>
    </font>
    <font>
      <sz val="7"/>
      <color theme="1"/>
      <name val="ＭＳ Ｐゴシック"/>
      <family val="3"/>
    </font>
    <font>
      <sz val="11"/>
      <color auto="1"/>
      <name val="ＭＳ Ｐゴシック"/>
      <family val="3"/>
    </font>
    <font>
      <b/>
      <sz val="9"/>
      <color auto="1"/>
      <name val="ＭＳ Ｐゴシック"/>
      <family val="3"/>
    </font>
    <font>
      <sz val="9"/>
      <color rgb="FFFFFFBE"/>
      <name val="ＭＳ Ｐゴシック"/>
      <family val="3"/>
    </font>
    <font>
      <sz val="16"/>
      <color theme="0"/>
      <name val="HGS創英角ｺﾞｼｯｸUB"/>
      <family val="3"/>
    </font>
    <font>
      <b/>
      <sz val="11"/>
      <color auto="1"/>
      <name val="ＭＳ Ｐゴシック"/>
      <family val="3"/>
    </font>
    <font>
      <sz val="10"/>
      <color auto="1"/>
      <name val="HG創英角ｺﾞｼｯｸUB"/>
      <family val="3"/>
    </font>
    <font>
      <sz val="14"/>
      <color auto="1"/>
      <name val="HG創英角ｺﾞｼｯｸUB"/>
      <family val="3"/>
    </font>
    <font>
      <b/>
      <sz val="9.5"/>
      <color auto="1"/>
      <name val="HGS創英角ｺﾞｼｯｸUB"/>
      <family val="3"/>
    </font>
    <font>
      <sz val="9"/>
      <color auto="1"/>
      <name val="HG創英角ｺﾞｼｯｸUB"/>
      <family val="3"/>
    </font>
    <font>
      <b/>
      <sz val="18"/>
      <color auto="1"/>
      <name val="ＭＳ Ｐゴシック"/>
      <family val="3"/>
    </font>
    <font>
      <sz val="10"/>
      <color auto="1"/>
      <name val="HGPｺﾞｼｯｸM"/>
      <family val="3"/>
    </font>
    <font>
      <sz val="9"/>
      <color auto="1"/>
      <name val="HGPｺﾞｼｯｸM"/>
      <family val="3"/>
    </font>
    <font>
      <sz val="9.5"/>
      <color auto="1"/>
      <name val="HGPｺﾞｼｯｸM"/>
      <family val="3"/>
    </font>
    <font>
      <b/>
      <sz val="13"/>
      <color auto="1"/>
      <name val="HGPｺﾞｼｯｸM"/>
      <family val="3"/>
    </font>
    <font>
      <b/>
      <sz val="10"/>
      <color auto="1"/>
      <name val="HGPｺﾞｼｯｸM"/>
      <family val="3"/>
    </font>
    <font>
      <sz val="8"/>
      <color auto="1"/>
      <name val="HGPｺﾞｼｯｸM"/>
      <family val="3"/>
    </font>
    <font>
      <b/>
      <sz val="11"/>
      <color auto="1"/>
      <name val="HGPｺﾞｼｯｸM"/>
      <family val="3"/>
    </font>
    <font>
      <sz val="8"/>
      <color theme="1"/>
      <name val="HGPｺﾞｼｯｸM"/>
      <family val="3"/>
    </font>
    <font>
      <sz val="11"/>
      <color theme="1"/>
      <name val="HGPｺﾞｼｯｸM"/>
    </font>
    <font>
      <sz val="11"/>
      <color auto="1"/>
      <name val="HGPｺﾞｼｯｸM"/>
    </font>
    <font>
      <i/>
      <u/>
      <sz val="13"/>
      <color auto="1"/>
      <name val="ＤＨＰ特太ゴシック体"/>
      <family val="3"/>
    </font>
    <font>
      <sz val="7.5"/>
      <color auto="1"/>
      <name val="HGPｺﾞｼｯｸM"/>
      <family val="3"/>
    </font>
    <font>
      <sz val="7.5"/>
      <color auto="1"/>
      <name val="ＭＳ Ｐゴシック"/>
      <family val="3"/>
    </font>
    <font>
      <sz val="6"/>
      <color auto="1"/>
      <name val="HGPｺﾞｼｯｸM"/>
      <family val="3"/>
    </font>
    <font>
      <b/>
      <sz val="10"/>
      <color theme="1"/>
      <name val="HGPｺﾞｼｯｸM"/>
      <family val="3"/>
    </font>
    <font>
      <sz val="9"/>
      <color theme="1"/>
      <name val="HGPｺﾞｼｯｸM"/>
      <family val="3"/>
    </font>
    <font>
      <sz val="10"/>
      <color theme="1"/>
      <name val="HGPｺﾞｼｯｸM"/>
      <family val="3"/>
    </font>
  </fonts>
  <fills count="4">
    <fill>
      <patternFill patternType="none"/>
    </fill>
    <fill>
      <patternFill patternType="gray125"/>
    </fill>
    <fill>
      <patternFill patternType="solid">
        <fgColor rgb="FF0070C0"/>
        <bgColor indexed="64"/>
      </patternFill>
    </fill>
    <fill>
      <patternFill patternType="solid">
        <fgColor theme="0" tint="-0.15"/>
        <bgColor indexed="64"/>
      </patternFill>
    </fill>
  </fills>
  <borders count="213">
    <border>
      <left/>
      <right/>
      <top/>
      <bottom/>
      <diagonal/>
    </border>
    <border>
      <left style="double">
        <color theme="0" tint="-0.5"/>
      </left>
      <right/>
      <top style="double">
        <color theme="0" tint="-0.5"/>
      </top>
      <bottom/>
      <diagonal/>
    </border>
    <border>
      <left style="double">
        <color theme="0" tint="-0.5"/>
      </left>
      <right/>
      <top/>
      <bottom/>
      <diagonal/>
    </border>
    <border>
      <left style="double">
        <color theme="0" tint="-0.5"/>
      </left>
      <right/>
      <top/>
      <bottom style="double">
        <color theme="0" tint="-0.5"/>
      </bottom>
      <diagonal/>
    </border>
    <border>
      <left/>
      <right/>
      <top style="double">
        <color theme="0" tint="-0.5"/>
      </top>
      <bottom/>
      <diagonal/>
    </border>
    <border>
      <left/>
      <right/>
      <top/>
      <bottom style="double">
        <color theme="0" tint="-0.5"/>
      </bottom>
      <diagonal/>
    </border>
    <border>
      <left/>
      <right style="double">
        <color theme="0" tint="-0.5"/>
      </right>
      <top style="double">
        <color theme="0" tint="-0.5"/>
      </top>
      <bottom/>
      <diagonal/>
    </border>
    <border>
      <left/>
      <right style="double">
        <color theme="0" tint="-0.5"/>
      </right>
      <top/>
      <bottom/>
      <diagonal/>
    </border>
    <border>
      <left/>
      <right style="double">
        <color theme="0" tint="-0.5"/>
      </right>
      <top/>
      <bottom style="double">
        <color theme="0" tint="-0.5"/>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55"/>
      </bottom>
      <diagonal/>
    </border>
    <border>
      <left style="medium">
        <color indexed="64"/>
      </left>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style="thin">
        <color indexed="64"/>
      </bottom>
      <diagonal/>
    </border>
    <border>
      <left style="medium">
        <color indexed="64"/>
      </left>
      <right style="thin">
        <color indexed="64"/>
      </right>
      <top/>
      <bottom style="thin">
        <color indexed="55"/>
      </bottom>
      <diagonal/>
    </border>
    <border>
      <left style="thin">
        <color indexed="64"/>
      </left>
      <right style="thin">
        <color indexed="64"/>
      </right>
      <top style="medium">
        <color indexed="64"/>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right/>
      <top style="medium">
        <color indexed="64"/>
      </top>
      <bottom style="medium">
        <color indexed="64"/>
      </bottom>
      <diagonal/>
    </border>
    <border>
      <left/>
      <right style="thin">
        <color indexed="55"/>
      </right>
      <top style="medium">
        <color indexed="64"/>
      </top>
      <bottom/>
      <diagonal/>
    </border>
    <border>
      <left/>
      <right style="thin">
        <color indexed="55"/>
      </right>
      <top/>
      <bottom style="medium">
        <color indexed="64"/>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64"/>
      </left>
      <right style="thin">
        <color indexed="64"/>
      </right>
      <top/>
      <bottom style="thin">
        <color indexed="55"/>
      </bottom>
      <diagonal/>
    </border>
    <border>
      <left/>
      <right style="thin">
        <color indexed="64"/>
      </right>
      <top style="thin">
        <color indexed="55"/>
      </top>
      <bottom style="thin">
        <color indexed="55"/>
      </bottom>
      <diagonal/>
    </border>
    <border>
      <left/>
      <right style="thin">
        <color indexed="64"/>
      </right>
      <top style="medium">
        <color indexed="64"/>
      </top>
      <bottom style="medium">
        <color indexed="64"/>
      </bottom>
      <diagonal/>
    </border>
    <border>
      <left style="thin">
        <color indexed="55"/>
      </left>
      <right style="thin">
        <color indexed="64"/>
      </right>
      <top style="medium">
        <color indexed="64"/>
      </top>
      <bottom style="thin">
        <color indexed="55"/>
      </bottom>
      <diagonal/>
    </border>
    <border>
      <left style="thin">
        <color indexed="55"/>
      </left>
      <right style="thin">
        <color indexed="64"/>
      </right>
      <top style="thin">
        <color indexed="55"/>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medium">
        <color indexed="64"/>
      </bottom>
      <diagonal/>
    </border>
    <border>
      <left style="thin">
        <color indexed="64"/>
      </left>
      <right/>
      <top style="thin">
        <color indexed="55"/>
      </top>
      <bottom style="thin">
        <color indexed="64"/>
      </bottom>
      <diagonal/>
    </border>
    <border>
      <left style="thin">
        <color indexed="64"/>
      </left>
      <right/>
      <top/>
      <bottom style="thin">
        <color indexed="55"/>
      </bottom>
      <diagonal/>
    </border>
    <border>
      <left style="thin">
        <color indexed="64"/>
      </left>
      <right style="dotted">
        <color indexed="64"/>
      </right>
      <top style="medium">
        <color indexed="64"/>
      </top>
      <bottom style="thin">
        <color indexed="55"/>
      </bottom>
      <diagonal/>
    </border>
    <border>
      <left style="thin">
        <color indexed="64"/>
      </left>
      <right style="dotted">
        <color indexed="64"/>
      </right>
      <top style="thin">
        <color indexed="55"/>
      </top>
      <bottom style="thin">
        <color indexed="55"/>
      </bottom>
      <diagonal/>
    </border>
    <border>
      <left style="thin">
        <color indexed="64"/>
      </left>
      <right style="dotted">
        <color indexed="64"/>
      </right>
      <top style="thin">
        <color indexed="55"/>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thin">
        <color indexed="55"/>
      </top>
      <bottom style="thin">
        <color indexed="64"/>
      </bottom>
      <diagonal/>
    </border>
    <border>
      <left style="thin">
        <color indexed="64"/>
      </left>
      <right style="dotted">
        <color indexed="64"/>
      </right>
      <top/>
      <bottom style="thin">
        <color indexed="55"/>
      </bottom>
      <diagonal/>
    </border>
    <border>
      <left style="dotted">
        <color indexed="64"/>
      </left>
      <right style="thin">
        <color indexed="64"/>
      </right>
      <top style="medium">
        <color indexed="64"/>
      </top>
      <bottom style="thin">
        <color indexed="55"/>
      </bottom>
      <diagonal/>
    </border>
    <border>
      <left style="dotted">
        <color indexed="64"/>
      </left>
      <right style="thin">
        <color indexed="64"/>
      </right>
      <top style="thin">
        <color indexed="55"/>
      </top>
      <bottom style="thin">
        <color indexed="55"/>
      </bottom>
      <diagonal/>
    </border>
    <border>
      <left style="dotted">
        <color indexed="64"/>
      </left>
      <right style="thin">
        <color indexed="64"/>
      </right>
      <top style="thin">
        <color indexed="55"/>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thin">
        <color indexed="55"/>
      </top>
      <bottom style="thin">
        <color indexed="64"/>
      </bottom>
      <diagonal/>
    </border>
    <border>
      <left style="dotted">
        <color indexed="64"/>
      </left>
      <right style="thin">
        <color indexed="64"/>
      </right>
      <top/>
      <bottom style="thin">
        <color indexed="55"/>
      </bottom>
      <diagonal/>
    </border>
    <border>
      <left style="dotted">
        <color indexed="64"/>
      </left>
      <right style="dotted">
        <color indexed="64"/>
      </right>
      <top style="medium">
        <color indexed="64"/>
      </top>
      <bottom style="thin">
        <color indexed="55"/>
      </bottom>
      <diagonal/>
    </border>
    <border>
      <left style="dotted">
        <color indexed="64"/>
      </left>
      <right style="dotted">
        <color indexed="64"/>
      </right>
      <top style="thin">
        <color indexed="55"/>
      </top>
      <bottom style="thin">
        <color indexed="55"/>
      </bottom>
      <diagonal/>
    </border>
    <border>
      <left style="dotted">
        <color indexed="64"/>
      </left>
      <right style="dotted">
        <color indexed="64"/>
      </right>
      <top style="thin">
        <color indexed="55"/>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thin">
        <color indexed="55"/>
      </top>
      <bottom style="thin">
        <color indexed="64"/>
      </bottom>
      <diagonal/>
    </border>
    <border>
      <left style="dotted">
        <color indexed="64"/>
      </left>
      <right style="dotted">
        <color indexed="64"/>
      </right>
      <top/>
      <bottom style="thin">
        <color indexed="55"/>
      </bottom>
      <diagonal/>
    </border>
    <border>
      <left/>
      <right style="thin">
        <color indexed="64"/>
      </right>
      <top style="medium">
        <color indexed="64"/>
      </top>
      <bottom style="thin">
        <color indexed="55"/>
      </bottom>
      <diagonal/>
    </border>
    <border>
      <left/>
      <right style="thin">
        <color indexed="64"/>
      </right>
      <top style="thin">
        <color indexed="55"/>
      </top>
      <bottom style="medium">
        <color indexed="64"/>
      </bottom>
      <diagonal/>
    </border>
    <border>
      <left/>
      <right style="thin">
        <color indexed="64"/>
      </right>
      <top style="thin">
        <color indexed="55"/>
      </top>
      <bottom style="thin">
        <color indexed="64"/>
      </bottom>
      <diagonal/>
    </border>
    <border>
      <left/>
      <right style="thin">
        <color indexed="64"/>
      </right>
      <top/>
      <bottom style="thin">
        <color indexed="55"/>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55"/>
      </bottom>
      <diagonal/>
    </border>
    <border>
      <left/>
      <right style="medium">
        <color indexed="64"/>
      </right>
      <top style="thin">
        <color indexed="55"/>
      </top>
      <bottom style="thin">
        <color indexed="55"/>
      </bottom>
      <diagonal/>
    </border>
    <border>
      <left/>
      <right style="medium">
        <color indexed="64"/>
      </right>
      <top style="thin">
        <color indexed="55"/>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55"/>
      </top>
      <bottom style="thin">
        <color indexed="64"/>
      </bottom>
      <diagonal/>
    </border>
    <border>
      <left/>
      <right style="medium">
        <color indexed="64"/>
      </right>
      <top/>
      <bottom style="thin">
        <color indexed="55"/>
      </bottom>
      <diagonal/>
    </border>
    <border>
      <left/>
      <right/>
      <top style="medium">
        <color indexed="64"/>
      </top>
      <bottom/>
      <diagonal/>
    </border>
    <border>
      <left style="thin">
        <color indexed="64"/>
      </left>
      <right style="thin">
        <color indexed="55"/>
      </right>
      <top style="thin">
        <color indexed="55"/>
      </top>
      <bottom style="thin">
        <color indexed="55"/>
      </bottom>
      <diagonal/>
    </border>
    <border>
      <left style="thin">
        <color indexed="64"/>
      </left>
      <right/>
      <top/>
      <bottom/>
      <diagonal/>
    </border>
    <border>
      <left style="thin">
        <color indexed="55"/>
      </left>
      <right style="thin">
        <color indexed="64"/>
      </right>
      <top style="thin">
        <color indexed="55"/>
      </top>
      <bottom style="thin">
        <color indexed="55"/>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thin">
        <color indexed="55"/>
      </bottom>
      <diagonal/>
    </border>
    <border>
      <left style="dotted">
        <color indexed="64"/>
      </left>
      <right style="medium">
        <color indexed="64"/>
      </right>
      <top style="thin">
        <color indexed="55"/>
      </top>
      <bottom style="thin">
        <color indexed="55"/>
      </bottom>
      <diagonal/>
    </border>
    <border>
      <left style="dotted">
        <color indexed="64"/>
      </left>
      <right style="medium">
        <color indexed="64"/>
      </right>
      <top style="thin">
        <color indexed="55"/>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style="dotted">
        <color indexed="64"/>
      </top>
      <bottom/>
      <diagonal/>
    </border>
    <border>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style="medium">
        <color indexed="64"/>
      </bottom>
      <diagonal/>
    </border>
    <border>
      <left/>
      <right style="thin">
        <color indexed="64"/>
      </right>
      <top style="dotted">
        <color indexed="64"/>
      </top>
      <bottom style="dotted">
        <color indexed="64"/>
      </bottom>
      <diagonal/>
    </border>
    <border>
      <left/>
      <right/>
      <top style="thin">
        <color indexed="64"/>
      </top>
      <bottom style="medium">
        <color indexed="64"/>
      </bottom>
      <diagonal/>
    </border>
    <border>
      <left/>
      <right style="thin">
        <color indexed="64"/>
      </right>
      <top style="dotted">
        <color indexed="64"/>
      </top>
      <bottom/>
      <diagonal/>
    </border>
    <border>
      <left/>
      <right style="thin">
        <color indexed="64"/>
      </right>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right style="double">
        <color indexed="64"/>
      </right>
      <top style="medium">
        <color indexed="64"/>
      </top>
      <bottom style="medium">
        <color indexed="64"/>
      </bottom>
      <diagonal/>
    </border>
    <border>
      <left/>
      <right/>
      <top style="dotted">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medium">
        <color indexed="64"/>
      </top>
      <bottom style="dotted">
        <color indexed="64"/>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double">
        <color indexed="64"/>
      </left>
      <right/>
      <top style="medium">
        <color indexed="64"/>
      </top>
      <bottom style="medium">
        <color indexed="64"/>
      </bottom>
      <diagonal/>
    </border>
    <border>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double">
        <color indexed="64"/>
      </left>
      <right/>
      <top style="medium">
        <color indexed="64"/>
      </top>
      <bottom/>
      <diagonal/>
    </border>
    <border>
      <left style="double">
        <color indexed="64"/>
      </left>
      <right/>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top/>
      <bottom style="dotted">
        <color indexed="64"/>
      </bottom>
      <diagonal/>
    </border>
    <border>
      <left style="double">
        <color indexed="64"/>
      </left>
      <right style="thin">
        <color indexed="64"/>
      </right>
      <top style="double">
        <color indexed="64"/>
      </top>
      <bottom/>
      <diagonal/>
    </border>
    <border>
      <left/>
      <right style="medium">
        <color indexed="64"/>
      </right>
      <top style="dotted">
        <color indexed="64"/>
      </top>
      <bottom/>
      <diagonal/>
    </border>
    <border>
      <left style="thin">
        <color indexed="64"/>
      </left>
      <right style="double">
        <color indexed="64"/>
      </right>
      <top style="double">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diagonal/>
    </border>
    <border>
      <left/>
      <right/>
      <top style="thin">
        <color indexed="64"/>
      </top>
      <bottom/>
      <diagonal/>
    </border>
    <border diagonalUp="1">
      <left/>
      <right/>
      <top/>
      <bottom/>
      <diagonal style="hair">
        <color indexed="64"/>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bottom/>
      <diagonal style="hair">
        <color indexed="64"/>
      </diagonal>
    </border>
    <border diagonalUp="1">
      <left style="thin">
        <color indexed="64"/>
      </left>
      <right/>
      <top/>
      <bottom/>
      <diagonal style="hair">
        <color indexed="64"/>
      </diagonal>
    </border>
    <border>
      <left/>
      <right style="medium">
        <color indexed="64"/>
      </right>
      <top style="thin">
        <color indexed="64"/>
      </top>
      <bottom/>
      <diagonal/>
    </border>
    <border>
      <left style="thin">
        <color indexed="64"/>
      </left>
      <right/>
      <top/>
      <bottom style="dotted">
        <color indexed="64"/>
      </bottom>
      <diagonal/>
    </border>
    <border diagonalUp="1">
      <left/>
      <right/>
      <top/>
      <bottom/>
      <diagonal style="thin">
        <color indexed="64"/>
      </diagonal>
    </border>
    <border>
      <left/>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55"/>
      </right>
      <top/>
      <bottom/>
      <diagonal/>
    </border>
    <border>
      <left/>
      <right/>
      <top style="double">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right style="double">
        <color indexed="55"/>
      </right>
      <top style="double">
        <color indexed="55"/>
      </top>
      <bottom/>
      <diagonal/>
    </border>
    <border>
      <left/>
      <right style="double">
        <color indexed="55"/>
      </right>
      <top/>
      <bottom style="double">
        <color indexed="55"/>
      </bottom>
      <diagonal/>
    </border>
    <border>
      <left style="double">
        <color indexed="55"/>
      </left>
      <right/>
      <top/>
      <bottom/>
      <diagonal/>
    </border>
  </borders>
  <cellStyleXfs count="2">
    <xf numFmtId="0" fontId="0" fillId="0" borderId="0"/>
    <xf numFmtId="38" fontId="51" fillId="0" borderId="0" applyFont="0" applyFill="0" applyBorder="0" applyAlignment="0" applyProtection="0"/>
  </cellStyleXfs>
  <cellXfs count="915">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0" fillId="0" borderId="0" xfId="0" applyBorder="1" applyAlignment="1">
      <alignment vertical="center"/>
    </xf>
    <xf numFmtId="0" fontId="6" fillId="0" borderId="0" xfId="0" applyFont="1" applyAlignment="1">
      <alignment vertical="center"/>
    </xf>
    <xf numFmtId="0" fontId="7" fillId="0" borderId="0" xfId="0" applyFont="1" applyBorder="1" applyAlignment="1">
      <alignment vertical="center"/>
    </xf>
    <xf numFmtId="0" fontId="7" fillId="0" borderId="0" xfId="0" applyFont="1" applyAlignment="1">
      <alignment vertical="center"/>
    </xf>
    <xf numFmtId="0" fontId="0" fillId="0" borderId="0" xfId="0" applyBorder="1" applyAlignment="1">
      <alignment vertical="center" wrapText="1"/>
    </xf>
    <xf numFmtId="0" fontId="8" fillId="0" borderId="0" xfId="0" applyFont="1" applyAlignment="1">
      <alignment vertical="center"/>
    </xf>
    <xf numFmtId="0" fontId="9" fillId="0" borderId="0" xfId="0" applyFont="1" applyBorder="1" applyAlignment="1">
      <alignment vertical="center"/>
    </xf>
    <xf numFmtId="0" fontId="10" fillId="0" borderId="0" xfId="0" applyFont="1" applyBorder="1" applyAlignment="1">
      <alignment vertical="center" wrapText="1"/>
    </xf>
    <xf numFmtId="0" fontId="11" fillId="0" borderId="0"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0" fillId="0" borderId="2" xfId="0"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12" fillId="0" borderId="0" xfId="0" applyFont="1" applyAlignment="1">
      <alignment vertical="center"/>
    </xf>
    <xf numFmtId="0" fontId="11" fillId="0" borderId="4" xfId="0" applyFont="1" applyBorder="1" applyAlignment="1">
      <alignment vertical="center"/>
    </xf>
    <xf numFmtId="0" fontId="13" fillId="0" borderId="0" xfId="0" applyFont="1" applyBorder="1" applyAlignment="1">
      <alignment vertical="center"/>
    </xf>
    <xf numFmtId="0" fontId="7" fillId="0" borderId="5" xfId="0" applyFont="1" applyBorder="1" applyAlignment="1">
      <alignment vertical="center"/>
    </xf>
    <xf numFmtId="0" fontId="10" fillId="0" borderId="0" xfId="0" applyFont="1"/>
    <xf numFmtId="0" fontId="10" fillId="0" borderId="0" xfId="0" applyFont="1" applyBorder="1" applyAlignment="1">
      <alignment vertical="center"/>
    </xf>
    <xf numFmtId="0" fontId="14" fillId="0" borderId="0" xfId="0" applyFont="1" applyBorder="1" applyAlignment="1">
      <alignment horizontal="left" indent="1"/>
    </xf>
    <xf numFmtId="0" fontId="10" fillId="0" borderId="0" xfId="0" applyFont="1" applyBorder="1"/>
    <xf numFmtId="0" fontId="5" fillId="0" borderId="0" xfId="0" applyFont="1" applyBorder="1" applyAlignment="1">
      <alignment vertical="top"/>
    </xf>
    <xf numFmtId="0" fontId="5" fillId="0" borderId="5" xfId="0" applyFont="1" applyBorder="1" applyAlignment="1">
      <alignment vertical="top"/>
    </xf>
    <xf numFmtId="0" fontId="10" fillId="0" borderId="4" xfId="0" applyFont="1" applyBorder="1"/>
    <xf numFmtId="0" fontId="11" fillId="0" borderId="0" xfId="0" applyFont="1" applyBorder="1"/>
    <xf numFmtId="0" fontId="10" fillId="0" borderId="0" xfId="0" applyFont="1" applyBorder="1" applyAlignment="1">
      <alignment vertical="top"/>
    </xf>
    <xf numFmtId="0" fontId="15" fillId="0" borderId="0" xfId="0" applyFont="1" applyBorder="1" applyAlignme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5" xfId="0" applyFont="1" applyBorder="1" applyAlignment="1">
      <alignment vertical="center"/>
    </xf>
    <xf numFmtId="0" fontId="16" fillId="0" borderId="4" xfId="0" applyFont="1" applyBorder="1" applyAlignment="1">
      <alignment vertical="center"/>
    </xf>
    <xf numFmtId="0" fontId="11" fillId="0" borderId="0" xfId="0" applyFont="1" applyAlignment="1">
      <alignment vertical="center"/>
    </xf>
    <xf numFmtId="0" fontId="17" fillId="0" borderId="0" xfId="0" applyFont="1" applyBorder="1" applyAlignment="1">
      <alignment vertical="center"/>
    </xf>
    <xf numFmtId="176" fontId="11" fillId="0" borderId="0" xfId="0" applyNumberFormat="1" applyFont="1" applyBorder="1" applyAlignment="1">
      <alignment vertical="center"/>
    </xf>
    <xf numFmtId="176" fontId="14" fillId="0" borderId="0" xfId="0" applyNumberFormat="1" applyFont="1" applyBorder="1" applyAlignment="1">
      <alignment horizontal="left" indent="1"/>
    </xf>
    <xf numFmtId="0" fontId="5" fillId="0" borderId="0" xfId="0" applyFont="1" applyBorder="1"/>
    <xf numFmtId="176" fontId="11" fillId="0" borderId="0" xfId="0" applyNumberFormat="1" applyFont="1" applyBorder="1"/>
    <xf numFmtId="176" fontId="10" fillId="0" borderId="0" xfId="0" applyNumberFormat="1" applyFont="1" applyBorder="1"/>
    <xf numFmtId="176" fontId="10" fillId="0" borderId="0" xfId="0" applyNumberFormat="1" applyFont="1" applyBorder="1" applyAlignment="1">
      <alignment vertical="top"/>
    </xf>
    <xf numFmtId="0" fontId="18" fillId="0" borderId="0" xfId="0" applyFont="1" applyBorder="1"/>
    <xf numFmtId="0" fontId="0" fillId="0" borderId="0" xfId="0"/>
    <xf numFmtId="0" fontId="5" fillId="0" borderId="0" xfId="0" applyFont="1" applyAlignment="1">
      <alignment horizontal="left" vertical="center" indent="1"/>
    </xf>
    <xf numFmtId="0" fontId="5" fillId="0" borderId="4" xfId="0" applyFont="1" applyBorder="1" applyAlignment="1">
      <alignment vertical="center"/>
    </xf>
    <xf numFmtId="0" fontId="0" fillId="0" borderId="4" xfId="0" applyBorder="1" applyAlignment="1">
      <alignment vertical="center"/>
    </xf>
    <xf numFmtId="0" fontId="15" fillId="0" borderId="0" xfId="0" applyFont="1" applyAlignment="1">
      <alignment vertical="center"/>
    </xf>
    <xf numFmtId="176" fontId="11" fillId="0" borderId="4" xfId="0" applyNumberFormat="1" applyFont="1" applyBorder="1" applyAlignment="1">
      <alignment vertical="center"/>
    </xf>
    <xf numFmtId="176" fontId="15" fillId="0" borderId="0" xfId="0" applyNumberFormat="1" applyFont="1" applyBorder="1" applyAlignment="1">
      <alignment vertical="center"/>
    </xf>
    <xf numFmtId="0" fontId="19" fillId="0" borderId="5" xfId="0" applyFont="1" applyBorder="1" applyAlignment="1">
      <alignment vertical="center"/>
    </xf>
    <xf numFmtId="0" fontId="19" fillId="0" borderId="0" xfId="0" applyFont="1" applyAlignment="1">
      <alignment vertical="center"/>
    </xf>
    <xf numFmtId="176" fontId="0" fillId="0" borderId="0" xfId="0" applyNumberFormat="1" applyBorder="1" applyAlignment="1">
      <alignment vertical="center"/>
    </xf>
    <xf numFmtId="0" fontId="0" fillId="0" borderId="5" xfId="0"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0" fillId="0" borderId="7" xfId="0"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0" fillId="0" borderId="0" xfId="0" applyFont="1" applyBorder="1" applyAlignment="1">
      <alignment horizontal="center" vertical="center"/>
    </xf>
    <xf numFmtId="0" fontId="21" fillId="0" borderId="0" xfId="0" applyFont="1" applyBorder="1" applyAlignment="1">
      <alignment vertical="center"/>
    </xf>
    <xf numFmtId="176" fontId="5" fillId="0" borderId="0" xfId="0" applyNumberFormat="1" applyFont="1" applyBorder="1" applyAlignment="1">
      <alignment vertical="center"/>
    </xf>
    <xf numFmtId="0" fontId="3" fillId="0" borderId="0" xfId="0" applyFont="1" applyAlignment="1">
      <alignment vertical="center"/>
    </xf>
    <xf numFmtId="0" fontId="22" fillId="0" borderId="0" xfId="0" applyFont="1"/>
    <xf numFmtId="49" fontId="23" fillId="0" borderId="0" xfId="0" quotePrefix="1" applyNumberFormat="1" applyFont="1" applyBorder="1" applyAlignment="1">
      <alignment horizontal="left" vertical="center"/>
    </xf>
    <xf numFmtId="0" fontId="22" fillId="0" borderId="9" xfId="0" applyFont="1" applyBorder="1" applyAlignment="1">
      <alignment horizontal="center" vertical="center"/>
    </xf>
    <xf numFmtId="0" fontId="23" fillId="0" borderId="10"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12" xfId="0" applyFont="1" applyBorder="1" applyAlignment="1">
      <alignment horizontal="center" vertical="center" textRotation="255"/>
    </xf>
    <xf numFmtId="0" fontId="24" fillId="0" borderId="0" xfId="0" applyFont="1" applyBorder="1" applyAlignment="1">
      <alignment horizontal="center" vertical="center" textRotation="255"/>
    </xf>
    <xf numFmtId="49" fontId="0" fillId="0" borderId="0" xfId="0" applyNumberFormat="1" applyFont="1" applyBorder="1" applyAlignment="1">
      <alignment horizontal="left" vertical="center"/>
    </xf>
    <xf numFmtId="0" fontId="22" fillId="0" borderId="13" xfId="0" applyFont="1" applyBorder="1" applyAlignment="1">
      <alignment horizontal="center" vertical="center"/>
    </xf>
    <xf numFmtId="0" fontId="25" fillId="0" borderId="14" xfId="0" applyFont="1" applyBorder="1" applyAlignment="1">
      <alignment horizontal="distributed" vertical="center" indent="1"/>
    </xf>
    <xf numFmtId="0" fontId="25" fillId="0" borderId="15" xfId="0" applyFont="1" applyBorder="1" applyAlignment="1">
      <alignment horizontal="distributed" vertical="center" wrapText="1" indent="1"/>
    </xf>
    <xf numFmtId="0" fontId="25" fillId="0" borderId="16" xfId="0" applyFont="1" applyBorder="1" applyAlignment="1">
      <alignment horizontal="distributed" vertical="center" indent="1"/>
    </xf>
    <xf numFmtId="0" fontId="25" fillId="0" borderId="17" xfId="0" applyFont="1" applyBorder="1" applyAlignment="1">
      <alignment horizontal="center" vertical="center" wrapText="1"/>
    </xf>
    <xf numFmtId="0" fontId="25" fillId="0" borderId="18" xfId="0" applyFont="1" applyBorder="1" applyAlignment="1">
      <alignment horizontal="distributed" vertical="center" wrapText="1" indent="1"/>
    </xf>
    <xf numFmtId="0" fontId="25" fillId="0" borderId="19" xfId="0" applyFont="1" applyBorder="1" applyAlignment="1">
      <alignment horizontal="distributed" vertical="center" wrapText="1" indent="1"/>
    </xf>
    <xf numFmtId="0" fontId="23" fillId="0" borderId="17" xfId="0" applyFont="1" applyBorder="1" applyAlignment="1">
      <alignment horizontal="center" vertical="center" wrapText="1"/>
    </xf>
    <xf numFmtId="0" fontId="25" fillId="0" borderId="20" xfId="0" applyFont="1" applyBorder="1" applyAlignment="1">
      <alignment horizontal="distributed" vertical="center" indent="1"/>
    </xf>
    <xf numFmtId="0" fontId="25" fillId="0" borderId="21" xfId="0" applyFont="1" applyBorder="1" applyAlignment="1">
      <alignment horizontal="distributed" vertical="center" indent="1"/>
    </xf>
    <xf numFmtId="0" fontId="25" fillId="0" borderId="22" xfId="0" applyFont="1" applyBorder="1" applyAlignment="1">
      <alignment horizontal="center" vertical="center" textRotation="255"/>
    </xf>
    <xf numFmtId="0" fontId="25" fillId="0" borderId="20" xfId="0" applyFont="1" applyBorder="1" applyAlignment="1">
      <alignment horizontal="center" vertical="center" textRotation="255"/>
    </xf>
    <xf numFmtId="0" fontId="25" fillId="0" borderId="16" xfId="0" applyFont="1" applyBorder="1" applyAlignment="1">
      <alignment horizontal="center" vertical="center" textRotation="255"/>
    </xf>
    <xf numFmtId="0" fontId="22" fillId="0" borderId="0" xfId="0" applyFont="1" applyBorder="1" applyAlignment="1">
      <alignment horizontal="center" vertical="center" textRotation="255"/>
    </xf>
    <xf numFmtId="0" fontId="26" fillId="0" borderId="0" xfId="0" applyFont="1"/>
    <xf numFmtId="0" fontId="25" fillId="0" borderId="23" xfId="0" applyFont="1" applyBorder="1" applyAlignment="1">
      <alignment horizontal="distributed" vertical="center" indent="1"/>
    </xf>
    <xf numFmtId="0" fontId="25" fillId="0" borderId="24" xfId="0" applyFont="1" applyBorder="1" applyAlignment="1">
      <alignment horizontal="distributed" vertical="center" wrapText="1" indent="1"/>
    </xf>
    <xf numFmtId="0" fontId="25" fillId="0" borderId="25" xfId="0" applyFont="1" applyBorder="1" applyAlignment="1">
      <alignment horizontal="distributed" vertical="center" indent="1"/>
    </xf>
    <xf numFmtId="0" fontId="25" fillId="0" borderId="26" xfId="0" applyFont="1" applyBorder="1" applyAlignment="1">
      <alignment horizontal="center" vertical="center" wrapText="1"/>
    </xf>
    <xf numFmtId="0" fontId="25" fillId="0" borderId="27" xfId="0" applyFont="1" applyBorder="1" applyAlignment="1">
      <alignment horizontal="distributed" vertical="center" wrapText="1" indent="1"/>
    </xf>
    <xf numFmtId="0" fontId="25" fillId="0" borderId="28" xfId="0" applyFont="1" applyBorder="1" applyAlignment="1">
      <alignment horizontal="distributed" vertical="center" wrapText="1" indent="1"/>
    </xf>
    <xf numFmtId="0" fontId="25" fillId="0" borderId="26" xfId="0" applyFont="1" applyBorder="1" applyAlignment="1">
      <alignment horizontal="center" vertical="center"/>
    </xf>
    <xf numFmtId="0" fontId="25" fillId="0" borderId="29" xfId="0" applyFont="1" applyBorder="1" applyAlignment="1">
      <alignment horizontal="distributed" vertical="center" indent="1"/>
    </xf>
    <xf numFmtId="0" fontId="25" fillId="0" borderId="30" xfId="0" applyFont="1" applyBorder="1" applyAlignment="1">
      <alignment horizontal="distributed" vertical="center" indent="1"/>
    </xf>
    <xf numFmtId="0" fontId="25" fillId="0" borderId="31" xfId="0" applyFont="1" applyBorder="1" applyAlignment="1">
      <alignment horizontal="distributed" vertical="center" indent="1"/>
    </xf>
    <xf numFmtId="0" fontId="25" fillId="0" borderId="0" xfId="0" applyFont="1" applyBorder="1" applyAlignment="1">
      <alignment horizontal="center" vertical="center"/>
    </xf>
    <xf numFmtId="0" fontId="25" fillId="0" borderId="32" xfId="0" applyFont="1" applyBorder="1" applyAlignment="1">
      <alignment horizontal="distributed" vertical="center" wrapText="1" indent="1"/>
    </xf>
    <xf numFmtId="0" fontId="25" fillId="0" borderId="33" xfId="0" applyFont="1" applyBorder="1" applyAlignment="1">
      <alignment horizontal="center" vertical="center" wrapText="1"/>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33"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2" xfId="0" applyFont="1" applyBorder="1"/>
    <xf numFmtId="0" fontId="25" fillId="0" borderId="43" xfId="0" applyFont="1" applyBorder="1"/>
    <xf numFmtId="0" fontId="25" fillId="0" borderId="44" xfId="0" applyFont="1" applyBorder="1"/>
    <xf numFmtId="0" fontId="25" fillId="0" borderId="45" xfId="0" applyFont="1" applyBorder="1"/>
    <xf numFmtId="0" fontId="25" fillId="0" borderId="46" xfId="0" applyFont="1" applyBorder="1"/>
    <xf numFmtId="0" fontId="25" fillId="0" borderId="47" xfId="0" applyFont="1" applyBorder="1"/>
    <xf numFmtId="0" fontId="22" fillId="0" borderId="0" xfId="0" applyFont="1" applyBorder="1"/>
    <xf numFmtId="0" fontId="22" fillId="0" borderId="33" xfId="0" applyFont="1" applyBorder="1" applyAlignment="1">
      <alignment horizontal="center" vertical="center"/>
    </xf>
    <xf numFmtId="0" fontId="25" fillId="0" borderId="48" xfId="0" applyFont="1" applyBorder="1"/>
    <xf numFmtId="0" fontId="25" fillId="0" borderId="49" xfId="0" applyFont="1" applyBorder="1"/>
    <xf numFmtId="0" fontId="25" fillId="0" borderId="50" xfId="0" applyFont="1" applyBorder="1"/>
    <xf numFmtId="0" fontId="25" fillId="0" borderId="51" xfId="0" applyFont="1" applyBorder="1"/>
    <xf numFmtId="0" fontId="25" fillId="0" borderId="52" xfId="0" applyFont="1" applyBorder="1"/>
    <xf numFmtId="0" fontId="25" fillId="0" borderId="53" xfId="0" applyFont="1" applyBorder="1"/>
    <xf numFmtId="0" fontId="25" fillId="0" borderId="54" xfId="0" applyFont="1" applyBorder="1"/>
    <xf numFmtId="0" fontId="25" fillId="0" borderId="55" xfId="0" applyFont="1" applyBorder="1"/>
    <xf numFmtId="0" fontId="25" fillId="0" borderId="56" xfId="0" applyFont="1" applyBorder="1"/>
    <xf numFmtId="0" fontId="25" fillId="0" borderId="57" xfId="0" applyFont="1" applyBorder="1"/>
    <xf numFmtId="0" fontId="25" fillId="0" borderId="58" xfId="0" applyFont="1" applyBorder="1"/>
    <xf numFmtId="0" fontId="25" fillId="0" borderId="59" xfId="0" applyFont="1" applyBorder="1"/>
    <xf numFmtId="0" fontId="25" fillId="0" borderId="60" xfId="0" applyFont="1" applyBorder="1"/>
    <xf numFmtId="0" fontId="25" fillId="0" borderId="32" xfId="0" applyFont="1" applyBorder="1"/>
    <xf numFmtId="0" fontId="25" fillId="0" borderId="61" xfId="0" applyFont="1" applyBorder="1"/>
    <xf numFmtId="0" fontId="25" fillId="0" borderId="33" xfId="0" applyFont="1" applyBorder="1"/>
    <xf numFmtId="0" fontId="25" fillId="0" borderId="62" xfId="0" applyFont="1" applyBorder="1"/>
    <xf numFmtId="0" fontId="25" fillId="0" borderId="63" xfId="0" applyFont="1" applyBorder="1"/>
    <xf numFmtId="0" fontId="27" fillId="0" borderId="0" xfId="0" applyFont="1" applyAlignment="1"/>
    <xf numFmtId="0" fontId="28" fillId="0" borderId="0" xfId="0" applyFont="1"/>
    <xf numFmtId="0" fontId="22" fillId="0" borderId="64" xfId="0" applyFont="1" applyBorder="1" applyAlignment="1">
      <alignment horizontal="center" vertical="center"/>
    </xf>
    <xf numFmtId="0" fontId="29" fillId="0" borderId="65" xfId="0" applyFont="1" applyBorder="1" applyAlignment="1">
      <alignment horizontal="right" vertical="top"/>
    </xf>
    <xf numFmtId="0" fontId="25" fillId="0" borderId="66" xfId="0" applyFont="1" applyBorder="1"/>
    <xf numFmtId="0" fontId="25" fillId="0" borderId="67" xfId="0" applyFont="1" applyBorder="1"/>
    <xf numFmtId="0" fontId="25" fillId="0" borderId="68" xfId="0" applyFont="1" applyBorder="1"/>
    <xf numFmtId="0" fontId="25" fillId="0" borderId="65" xfId="0" applyFont="1" applyBorder="1"/>
    <xf numFmtId="0" fontId="25" fillId="0" borderId="69" xfId="0" applyFont="1" applyBorder="1"/>
    <xf numFmtId="0" fontId="25" fillId="0" borderId="70" xfId="0" applyFont="1" applyBorder="1"/>
    <xf numFmtId="0" fontId="23" fillId="0" borderId="9" xfId="0" applyFont="1" applyBorder="1" applyAlignment="1">
      <alignment horizontal="center" vertical="center" wrapText="1"/>
    </xf>
    <xf numFmtId="0" fontId="25" fillId="0" borderId="9" xfId="0" applyFont="1" applyBorder="1" applyAlignment="1">
      <alignment horizontal="center" vertical="center"/>
    </xf>
    <xf numFmtId="0" fontId="25" fillId="0" borderId="17" xfId="0" applyFont="1" applyBorder="1" applyAlignment="1">
      <alignment horizontal="distributed" vertical="center" wrapText="1" indent="1"/>
    </xf>
    <xf numFmtId="0" fontId="29" fillId="0" borderId="0" xfId="0" applyFont="1" applyBorder="1" applyAlignment="1">
      <alignment horizontal="center" vertical="center" wrapText="1"/>
    </xf>
    <xf numFmtId="0" fontId="25" fillId="0" borderId="71" xfId="0" applyFont="1" applyBorder="1" applyAlignment="1">
      <alignment horizontal="center" vertical="center" textRotation="255"/>
    </xf>
    <xf numFmtId="0" fontId="25" fillId="0" borderId="0" xfId="0" applyFont="1" applyBorder="1" applyAlignment="1">
      <alignment horizontal="center" vertical="center" textRotation="255"/>
    </xf>
    <xf numFmtId="0" fontId="23" fillId="0" borderId="26" xfId="0" applyFont="1" applyBorder="1" applyAlignment="1">
      <alignment horizontal="center" vertical="center" wrapText="1"/>
    </xf>
    <xf numFmtId="0" fontId="23" fillId="0" borderId="33" xfId="0" applyFont="1" applyBorder="1" applyAlignment="1">
      <alignment horizontal="center" vertical="center"/>
    </xf>
    <xf numFmtId="0" fontId="25" fillId="0" borderId="26" xfId="0" applyFont="1" applyBorder="1" applyAlignment="1">
      <alignment horizontal="distributed" vertical="center" wrapText="1" indent="1"/>
    </xf>
    <xf numFmtId="0" fontId="25" fillId="0" borderId="37" xfId="0" applyFont="1" applyBorder="1" applyAlignment="1">
      <alignment horizontal="distributed" vertical="center" indent="1"/>
    </xf>
    <xf numFmtId="0" fontId="25" fillId="0" borderId="38" xfId="0" applyFont="1" applyBorder="1" applyAlignment="1">
      <alignment horizontal="distributed" vertical="center" indent="1"/>
    </xf>
    <xf numFmtId="0" fontId="25" fillId="0" borderId="38" xfId="0" applyFont="1" applyBorder="1" applyAlignment="1">
      <alignment horizontal="distributed" vertical="center" textRotation="255" indent="1"/>
    </xf>
    <xf numFmtId="0" fontId="25" fillId="0" borderId="72" xfId="0" applyFont="1" applyBorder="1" applyAlignment="1">
      <alignment horizontal="distributed" vertical="center" wrapText="1" indent="1"/>
    </xf>
    <xf numFmtId="0" fontId="29" fillId="0" borderId="40" xfId="0" applyFont="1" applyBorder="1" applyAlignment="1">
      <alignment horizontal="distributed" vertical="center" wrapText="1" indent="1"/>
    </xf>
    <xf numFmtId="0" fontId="25" fillId="0" borderId="73"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30" fillId="0" borderId="0" xfId="0" applyFont="1"/>
    <xf numFmtId="0" fontId="25" fillId="0" borderId="60" xfId="0" applyFont="1" applyBorder="1" applyAlignment="1">
      <alignment horizontal="distributed" vertical="center" indent="1"/>
    </xf>
    <xf numFmtId="0" fontId="25" fillId="0" borderId="32" xfId="0" applyFont="1" applyBorder="1" applyAlignment="1">
      <alignment horizontal="distributed" vertical="center" indent="1"/>
    </xf>
    <xf numFmtId="0" fontId="25" fillId="0" borderId="32" xfId="0" applyFont="1" applyBorder="1" applyAlignment="1">
      <alignment horizontal="distributed" vertical="center" textRotation="255" indent="1"/>
    </xf>
    <xf numFmtId="0" fontId="25" fillId="0" borderId="74" xfId="0" applyFont="1" applyBorder="1" applyAlignment="1">
      <alignment horizontal="center" vertical="center"/>
    </xf>
    <xf numFmtId="0" fontId="29" fillId="0" borderId="62" xfId="0" applyFont="1" applyBorder="1" applyAlignment="1">
      <alignment horizontal="distributed" vertical="center" wrapText="1" indent="1"/>
    </xf>
    <xf numFmtId="0" fontId="25" fillId="0" borderId="75" xfId="0" applyFont="1" applyBorder="1" applyAlignment="1">
      <alignment horizontal="center" vertical="center" wrapText="1"/>
    </xf>
    <xf numFmtId="0" fontId="25" fillId="0" borderId="37" xfId="0" applyFont="1" applyBorder="1" applyAlignment="1">
      <alignment horizontal="center" vertical="center"/>
    </xf>
    <xf numFmtId="0" fontId="25" fillId="0" borderId="40" xfId="0" applyFont="1" applyBorder="1" applyAlignment="1">
      <alignment horizontal="center" vertical="center"/>
    </xf>
    <xf numFmtId="0" fontId="22" fillId="0" borderId="76" xfId="0" applyFont="1" applyBorder="1" applyAlignment="1">
      <alignment horizontal="center" vertical="center"/>
    </xf>
    <xf numFmtId="0" fontId="30" fillId="0" borderId="77" xfId="0" applyFont="1" applyBorder="1" applyAlignment="1">
      <alignment vertical="center"/>
    </xf>
    <xf numFmtId="0" fontId="25" fillId="0" borderId="78" xfId="0" applyFont="1" applyBorder="1"/>
    <xf numFmtId="0" fontId="25" fillId="0" borderId="79" xfId="0" applyFont="1" applyBorder="1"/>
    <xf numFmtId="0" fontId="28" fillId="0" borderId="77" xfId="0" applyFont="1" applyBorder="1"/>
    <xf numFmtId="0" fontId="25" fillId="0" borderId="80" xfId="0" applyFont="1" applyBorder="1"/>
    <xf numFmtId="0" fontId="25" fillId="0" borderId="81" xfId="0" applyFont="1" applyBorder="1"/>
    <xf numFmtId="0" fontId="31" fillId="0" borderId="77" xfId="0" applyFont="1" applyBorder="1"/>
    <xf numFmtId="0" fontId="25" fillId="0" borderId="82" xfId="0" applyFont="1" applyBorder="1"/>
    <xf numFmtId="0" fontId="25" fillId="0" borderId="83" xfId="0" applyFont="1" applyBorder="1"/>
    <xf numFmtId="0" fontId="25" fillId="0" borderId="77" xfId="0" applyFont="1" applyBorder="1" applyAlignment="1">
      <alignment horizontal="right"/>
    </xf>
    <xf numFmtId="0" fontId="25" fillId="0" borderId="84" xfId="0" applyFont="1" applyBorder="1"/>
    <xf numFmtId="0" fontId="25" fillId="0" borderId="85" xfId="0" applyFont="1" applyBorder="1"/>
    <xf numFmtId="0" fontId="25" fillId="0" borderId="86" xfId="0" applyFont="1" applyBorder="1"/>
    <xf numFmtId="0" fontId="25" fillId="0" borderId="87" xfId="0" applyFont="1" applyBorder="1"/>
    <xf numFmtId="0" fontId="25" fillId="0" borderId="88" xfId="0" applyFont="1" applyBorder="1"/>
    <xf numFmtId="0" fontId="25" fillId="0" borderId="89" xfId="0" applyFont="1" applyBorder="1"/>
    <xf numFmtId="0" fontId="22" fillId="0" borderId="0" xfId="0" applyFont="1" applyBorder="1" applyAlignment="1">
      <alignment horizontal="center" vertical="center"/>
    </xf>
    <xf numFmtId="0" fontId="32" fillId="0" borderId="0" xfId="0" applyFont="1" applyAlignment="1">
      <alignment horizontal="center" vertical="top" textRotation="255"/>
    </xf>
    <xf numFmtId="0" fontId="33" fillId="0" borderId="0" xfId="0" applyFont="1" applyAlignment="1">
      <alignment horizontal="center" vertical="top" textRotation="255"/>
    </xf>
    <xf numFmtId="0" fontId="34" fillId="0" borderId="0" xfId="0" applyFont="1" applyBorder="1" applyAlignment="1">
      <alignment horizontal="center" vertical="top" textRotation="255"/>
    </xf>
    <xf numFmtId="0" fontId="24" fillId="0" borderId="0" xfId="0" applyFont="1" applyAlignment="1">
      <alignment horizontal="center" vertical="top" textRotation="255"/>
    </xf>
    <xf numFmtId="0" fontId="33" fillId="0" borderId="0" xfId="0" applyFont="1" applyAlignment="1">
      <alignment horizontal="right"/>
    </xf>
    <xf numFmtId="0" fontId="11" fillId="0" borderId="0" xfId="0" applyFont="1"/>
    <xf numFmtId="0" fontId="11" fillId="0" borderId="0" xfId="0" applyFont="1" applyAlignment="1">
      <alignment wrapText="1"/>
    </xf>
    <xf numFmtId="0" fontId="0" fillId="0" borderId="0" xfId="0" applyAlignment="1">
      <alignment vertical="top"/>
    </xf>
    <xf numFmtId="0" fontId="35" fillId="0" borderId="0" xfId="0" applyFont="1" applyAlignment="1">
      <alignment vertical="top"/>
    </xf>
    <xf numFmtId="0" fontId="15" fillId="0" borderId="0" xfId="0" applyFont="1" applyAlignment="1"/>
    <xf numFmtId="0" fontId="9" fillId="0" borderId="90" xfId="0" applyFont="1" applyBorder="1" applyAlignment="1">
      <alignment horizontal="center" vertical="center" wrapText="1"/>
    </xf>
    <xf numFmtId="0" fontId="9" fillId="0" borderId="91" xfId="0" applyFont="1" applyBorder="1" applyAlignment="1">
      <alignment horizontal="center" vertical="center"/>
    </xf>
    <xf numFmtId="0" fontId="11" fillId="0" borderId="92" xfId="0" applyFont="1" applyBorder="1" applyAlignment="1">
      <alignment vertical="center" textRotation="255"/>
    </xf>
    <xf numFmtId="0" fontId="0" fillId="0" borderId="93" xfId="0" applyBorder="1" applyAlignment="1">
      <alignment vertical="center" textRotation="255"/>
    </xf>
    <xf numFmtId="0" fontId="0" fillId="0" borderId="94" xfId="0" applyBorder="1" applyAlignment="1">
      <alignment vertical="center" textRotation="255"/>
    </xf>
    <xf numFmtId="0" fontId="11" fillId="0" borderId="17" xfId="0" applyFont="1" applyBorder="1" applyAlignment="1">
      <alignment horizontal="center" vertical="center"/>
    </xf>
    <xf numFmtId="0" fontId="36" fillId="0" borderId="0" xfId="0" applyFont="1"/>
    <xf numFmtId="0" fontId="37" fillId="0" borderId="90" xfId="0" applyFont="1" applyBorder="1" applyAlignment="1">
      <alignment horizontal="center" vertical="center" wrapText="1"/>
    </xf>
    <xf numFmtId="0" fontId="37" fillId="0" borderId="91" xfId="0" applyFont="1" applyBorder="1" applyAlignment="1">
      <alignment horizontal="center" vertical="center"/>
    </xf>
    <xf numFmtId="0" fontId="38" fillId="0" borderId="92" xfId="0" applyNumberFormat="1" applyFont="1" applyBorder="1" applyAlignment="1">
      <alignment horizontal="center" shrinkToFit="1"/>
    </xf>
    <xf numFmtId="0" fontId="38" fillId="0" borderId="93" xfId="0" applyNumberFormat="1" applyFont="1" applyBorder="1" applyAlignment="1">
      <alignment horizontal="center" shrinkToFit="1"/>
    </xf>
    <xf numFmtId="0" fontId="39" fillId="0" borderId="93" xfId="0" applyNumberFormat="1" applyFont="1" applyBorder="1" applyAlignment="1">
      <alignment horizontal="center" shrinkToFit="1"/>
    </xf>
    <xf numFmtId="0" fontId="37" fillId="0" borderId="95" xfId="0" applyNumberFormat="1" applyFont="1" applyBorder="1" applyAlignment="1">
      <alignment horizontal="center" shrinkToFit="1"/>
    </xf>
    <xf numFmtId="0" fontId="37" fillId="0" borderId="94" xfId="0" applyNumberFormat="1" applyFont="1" applyBorder="1" applyAlignment="1">
      <alignment horizontal="center" shrinkToFit="1"/>
    </xf>
    <xf numFmtId="0" fontId="37" fillId="0" borderId="18" xfId="0" applyFont="1" applyBorder="1" applyAlignment="1">
      <alignment horizontal="center" vertical="center"/>
    </xf>
    <xf numFmtId="0" fontId="0" fillId="0" borderId="19" xfId="0" applyBorder="1" applyAlignment="1">
      <alignment horizontal="center" vertical="center"/>
    </xf>
    <xf numFmtId="0" fontId="40" fillId="0" borderId="0" xfId="0" applyFont="1" applyBorder="1" applyAlignment="1">
      <alignment vertical="center"/>
    </xf>
    <xf numFmtId="0" fontId="11" fillId="0" borderId="0" xfId="0" applyFont="1" applyAlignment="1">
      <alignment horizontal="center" vertical="center"/>
    </xf>
    <xf numFmtId="0" fontId="41" fillId="0" borderId="0" xfId="0" applyFont="1" applyBorder="1" applyAlignment="1">
      <alignment vertical="center" wrapText="1"/>
    </xf>
    <xf numFmtId="0" fontId="42" fillId="0" borderId="0" xfId="0" applyFont="1" applyFill="1" applyBorder="1" applyAlignment="1">
      <alignment vertical="center" wrapText="1"/>
    </xf>
    <xf numFmtId="0" fontId="43" fillId="0" borderId="0" xfId="0" quotePrefix="1" applyFont="1" applyBorder="1" applyAlignment="1">
      <alignment horizontal="center"/>
    </xf>
    <xf numFmtId="0" fontId="23" fillId="0" borderId="0" xfId="0" quotePrefix="1" applyFont="1" applyBorder="1" applyAlignment="1">
      <alignment horizontal="right" vertical="center"/>
    </xf>
    <xf numFmtId="0" fontId="9" fillId="0" borderId="96" xfId="0" applyFont="1" applyBorder="1" applyAlignment="1">
      <alignment horizontal="center" vertical="center" wrapText="1"/>
    </xf>
    <xf numFmtId="0" fontId="9" fillId="0" borderId="97" xfId="0" applyFont="1" applyBorder="1" applyAlignment="1">
      <alignment horizontal="center" vertical="center"/>
    </xf>
    <xf numFmtId="0" fontId="11" fillId="0" borderId="98" xfId="0" applyFont="1" applyBorder="1" applyAlignment="1">
      <alignment vertical="center" textRotation="255"/>
    </xf>
    <xf numFmtId="0" fontId="0" fillId="0" borderId="99" xfId="0" applyBorder="1" applyAlignment="1">
      <alignment vertical="center" textRotation="255"/>
    </xf>
    <xf numFmtId="0" fontId="0" fillId="0" borderId="100" xfId="0" applyBorder="1" applyAlignment="1">
      <alignment vertical="center" textRotation="255"/>
    </xf>
    <xf numFmtId="0" fontId="0" fillId="0" borderId="26" xfId="0" applyBorder="1" applyAlignment="1">
      <alignment horizontal="center" vertical="center"/>
    </xf>
    <xf numFmtId="0" fontId="37" fillId="0" borderId="96" xfId="0" applyFont="1" applyBorder="1" applyAlignment="1">
      <alignment horizontal="center" vertical="center" wrapText="1"/>
    </xf>
    <xf numFmtId="0" fontId="37" fillId="0" borderId="97" xfId="0" applyFont="1" applyBorder="1" applyAlignment="1">
      <alignment horizontal="center" vertical="center"/>
    </xf>
    <xf numFmtId="0" fontId="38" fillId="0" borderId="98" xfId="0" applyNumberFormat="1" applyFont="1" applyBorder="1" applyAlignment="1">
      <alignment horizontal="center" shrinkToFit="1"/>
    </xf>
    <xf numFmtId="0" fontId="38" fillId="0" borderId="99" xfId="0" applyNumberFormat="1" applyFont="1" applyBorder="1" applyAlignment="1">
      <alignment horizontal="center" shrinkToFit="1"/>
    </xf>
    <xf numFmtId="0" fontId="39" fillId="0" borderId="99" xfId="0" applyNumberFormat="1" applyFont="1" applyBorder="1" applyAlignment="1">
      <alignment horizontal="center" shrinkToFit="1"/>
    </xf>
    <xf numFmtId="0" fontId="37" fillId="0" borderId="101" xfId="0" applyNumberFormat="1" applyFont="1" applyBorder="1" applyAlignment="1">
      <alignment horizontal="center" shrinkToFit="1"/>
    </xf>
    <xf numFmtId="0" fontId="37" fillId="0" borderId="100" xfId="0" applyNumberFormat="1" applyFont="1" applyBorder="1" applyAlignment="1">
      <alignment horizontal="center" shrinkToFit="1"/>
    </xf>
    <xf numFmtId="0" fontId="0" fillId="0" borderId="71" xfId="0" applyBorder="1" applyAlignment="1">
      <alignment horizontal="center" vertical="center"/>
    </xf>
    <xf numFmtId="0" fontId="0" fillId="0" borderId="102" xfId="0"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xf>
    <xf numFmtId="0" fontId="22" fillId="0" borderId="0" xfId="0" applyFont="1" applyBorder="1" applyAlignment="1">
      <alignment horizontal="right" vertical="center"/>
    </xf>
    <xf numFmtId="0" fontId="11" fillId="0" borderId="103" xfId="0" applyFont="1" applyBorder="1" applyAlignment="1">
      <alignment horizontal="center" vertical="center" textRotation="255"/>
    </xf>
    <xf numFmtId="0" fontId="0" fillId="0" borderId="104" xfId="0" applyBorder="1" applyAlignment="1">
      <alignment horizontal="center" vertical="center" textRotation="255"/>
    </xf>
    <xf numFmtId="0" fontId="0" fillId="0" borderId="105" xfId="0" applyBorder="1" applyAlignment="1">
      <alignment horizontal="center" vertical="center" textRotation="255"/>
    </xf>
    <xf numFmtId="0" fontId="44" fillId="0" borderId="103" xfId="0" applyFont="1" applyBorder="1" applyAlignment="1">
      <alignment shrinkToFit="1"/>
    </xf>
    <xf numFmtId="0" fontId="44" fillId="0" borderId="106" xfId="0" applyFont="1" applyBorder="1" applyAlignment="1">
      <alignment shrinkToFit="1"/>
    </xf>
    <xf numFmtId="0" fontId="44" fillId="0" borderId="104" xfId="0" applyFont="1" applyBorder="1" applyAlignment="1">
      <alignment shrinkToFit="1"/>
    </xf>
    <xf numFmtId="0" fontId="44" fillId="0" borderId="106" xfId="0" applyFont="1" applyBorder="1" applyAlignment="1">
      <alignment horizontal="center" shrinkToFit="1"/>
    </xf>
    <xf numFmtId="0" fontId="45" fillId="0" borderId="0" xfId="0" applyFont="1"/>
    <xf numFmtId="0" fontId="9" fillId="0" borderId="107" xfId="0" applyFont="1" applyBorder="1" applyAlignment="1">
      <alignment horizontal="center" vertical="center"/>
    </xf>
    <xf numFmtId="0" fontId="11" fillId="0" borderId="75" xfId="0" applyFont="1" applyBorder="1"/>
    <xf numFmtId="0" fontId="11" fillId="0" borderId="108" xfId="0" applyFont="1" applyBorder="1"/>
    <xf numFmtId="0" fontId="25" fillId="0" borderId="0" xfId="0" applyFont="1"/>
    <xf numFmtId="0" fontId="37" fillId="0" borderId="109" xfId="0" applyFont="1" applyBorder="1" applyAlignment="1">
      <alignment horizontal="center" vertical="center"/>
    </xf>
    <xf numFmtId="0" fontId="44" fillId="0" borderId="108" xfId="0" applyFont="1" applyBorder="1" applyAlignment="1">
      <alignment shrinkToFit="1"/>
    </xf>
    <xf numFmtId="0" fontId="44" fillId="0" borderId="110" xfId="0" applyFont="1" applyBorder="1" applyAlignment="1">
      <alignment shrinkToFit="1"/>
    </xf>
    <xf numFmtId="0" fontId="9" fillId="0" borderId="102" xfId="0" applyFont="1" applyBorder="1" applyAlignment="1">
      <alignment shrinkToFit="1"/>
    </xf>
    <xf numFmtId="0" fontId="11" fillId="0" borderId="97" xfId="0" applyFont="1" applyBorder="1" applyAlignment="1">
      <alignment horizontal="center" vertical="center"/>
    </xf>
    <xf numFmtId="0" fontId="11" fillId="0" borderId="111" xfId="0" applyFont="1" applyBorder="1"/>
    <xf numFmtId="56" fontId="37" fillId="0" borderId="112" xfId="0" quotePrefix="1" applyNumberFormat="1" applyFont="1" applyBorder="1" applyAlignment="1">
      <alignment horizontal="center" shrinkToFit="1"/>
    </xf>
    <xf numFmtId="0" fontId="37" fillId="0" borderId="104" xfId="0" quotePrefix="1" applyFont="1" applyBorder="1" applyAlignment="1">
      <alignment horizontal="center" shrinkToFit="1"/>
    </xf>
    <xf numFmtId="0" fontId="44" fillId="0" borderId="104" xfId="0" applyFont="1" applyBorder="1" applyAlignment="1">
      <alignment horizontal="center" shrinkToFit="1"/>
    </xf>
    <xf numFmtId="0" fontId="44" fillId="0" borderId="105" xfId="0" applyFont="1" applyBorder="1" applyAlignment="1">
      <alignment shrinkToFit="1"/>
    </xf>
    <xf numFmtId="0" fontId="0" fillId="0" borderId="102" xfId="0" applyBorder="1" applyAlignment="1"/>
    <xf numFmtId="0" fontId="9" fillId="0" borderId="113" xfId="0" applyFont="1" applyBorder="1" applyAlignment="1">
      <alignment horizontal="center" vertical="center"/>
    </xf>
    <xf numFmtId="0" fontId="11" fillId="0" borderId="114" xfId="0" applyFont="1" applyBorder="1"/>
    <xf numFmtId="0" fontId="0" fillId="0" borderId="115" xfId="0" applyBorder="1" applyAlignment="1">
      <alignment horizontal="center" vertical="center"/>
    </xf>
    <xf numFmtId="0" fontId="37" fillId="0" borderId="112" xfId="0" applyFont="1" applyBorder="1" applyAlignment="1">
      <alignment horizontal="center" shrinkToFit="1"/>
    </xf>
    <xf numFmtId="0" fontId="37" fillId="0" borderId="114" xfId="0" applyFont="1" applyBorder="1" applyAlignment="1">
      <alignment horizontal="center" shrinkToFit="1"/>
    </xf>
    <xf numFmtId="0" fontId="37" fillId="0" borderId="116" xfId="0" applyFont="1" applyBorder="1" applyAlignment="1">
      <alignment horizontal="center" shrinkToFit="1"/>
    </xf>
    <xf numFmtId="0" fontId="44" fillId="0" borderId="114" xfId="0" applyFont="1" applyBorder="1" applyAlignment="1">
      <alignment horizontal="center" shrinkToFit="1"/>
    </xf>
    <xf numFmtId="0" fontId="44" fillId="0" borderId="116" xfId="0" applyFont="1" applyBorder="1" applyAlignment="1">
      <alignment horizontal="center" shrinkToFit="1"/>
    </xf>
    <xf numFmtId="0" fontId="0" fillId="0" borderId="117" xfId="0" applyBorder="1" applyAlignment="1">
      <alignment horizontal="center" vertical="center"/>
    </xf>
    <xf numFmtId="0" fontId="0" fillId="0" borderId="118" xfId="0" applyBorder="1" applyAlignment="1">
      <alignment horizontal="center" vertical="center"/>
    </xf>
    <xf numFmtId="0" fontId="11" fillId="0" borderId="119" xfId="0" applyFont="1" applyBorder="1"/>
    <xf numFmtId="0" fontId="11" fillId="0" borderId="120" xfId="0" applyFont="1" applyBorder="1"/>
    <xf numFmtId="0" fontId="11" fillId="0" borderId="121" xfId="0" applyFont="1" applyBorder="1"/>
    <xf numFmtId="0" fontId="46" fillId="0" borderId="122" xfId="0" applyFont="1" applyBorder="1" applyAlignment="1">
      <alignment horizontal="left" vertical="top"/>
    </xf>
    <xf numFmtId="3" fontId="47" fillId="0" borderId="119" xfId="0" applyNumberFormat="1" applyFont="1" applyBorder="1" applyAlignment="1">
      <alignment shrinkToFit="1"/>
    </xf>
    <xf numFmtId="3" fontId="47" fillId="0" borderId="120" xfId="0" quotePrefix="1" applyNumberFormat="1" applyFont="1" applyFill="1" applyBorder="1" applyAlignment="1">
      <alignment shrinkToFit="1"/>
    </xf>
    <xf numFmtId="177" fontId="48" fillId="0" borderId="120" xfId="0" quotePrefix="1" applyNumberFormat="1" applyFont="1" applyBorder="1" applyAlignment="1">
      <alignment shrinkToFit="1"/>
    </xf>
    <xf numFmtId="0" fontId="49" fillId="0" borderId="123" xfId="0" applyFont="1" applyBorder="1" applyAlignment="1">
      <alignment horizontal="left" vertical="top"/>
    </xf>
    <xf numFmtId="3" fontId="35" fillId="0" borderId="124" xfId="0" quotePrefix="1" applyNumberFormat="1" applyFont="1" applyBorder="1" applyAlignment="1">
      <alignment shrinkToFit="1"/>
    </xf>
    <xf numFmtId="0" fontId="9" fillId="0" borderId="0" xfId="0" quotePrefix="1" applyFont="1" applyBorder="1"/>
    <xf numFmtId="0" fontId="9" fillId="0" borderId="0" xfId="0" quotePrefix="1" applyFont="1"/>
    <xf numFmtId="0" fontId="9" fillId="0" borderId="109" xfId="0" applyFont="1" applyBorder="1" applyAlignment="1">
      <alignment horizontal="center" vertical="center"/>
    </xf>
    <xf numFmtId="0" fontId="11" fillId="0" borderId="125" xfId="0" applyFont="1" applyBorder="1"/>
    <xf numFmtId="0" fontId="11" fillId="0" borderId="116" xfId="0" applyFont="1" applyBorder="1"/>
    <xf numFmtId="0" fontId="46" fillId="0" borderId="126" xfId="0" applyFont="1" applyBorder="1" applyAlignment="1">
      <alignment horizontal="left" vertical="top"/>
    </xf>
    <xf numFmtId="3" fontId="47" fillId="0" borderId="125" xfId="0" applyNumberFormat="1" applyFont="1" applyBorder="1" applyAlignment="1">
      <alignment shrinkToFit="1"/>
    </xf>
    <xf numFmtId="3" fontId="47" fillId="0" borderId="114" xfId="0" applyNumberFormat="1" applyFont="1" applyFill="1" applyBorder="1" applyAlignment="1">
      <alignment shrinkToFit="1"/>
    </xf>
    <xf numFmtId="177" fontId="48" fillId="0" borderId="114" xfId="0" quotePrefix="1" applyNumberFormat="1" applyFont="1" applyBorder="1" applyAlignment="1">
      <alignment shrinkToFit="1"/>
    </xf>
    <xf numFmtId="0" fontId="49" fillId="0" borderId="127" xfId="0" applyFont="1" applyBorder="1" applyAlignment="1">
      <alignment horizontal="left" vertical="top"/>
    </xf>
    <xf numFmtId="3" fontId="35" fillId="0" borderId="128" xfId="0" quotePrefix="1" applyNumberFormat="1" applyFont="1" applyBorder="1" applyAlignment="1">
      <alignment shrinkToFit="1"/>
    </xf>
    <xf numFmtId="0" fontId="9" fillId="0" borderId="129" xfId="0" applyFont="1" applyBorder="1" applyAlignment="1">
      <alignment horizontal="center" vertical="center" wrapText="1"/>
    </xf>
    <xf numFmtId="0" fontId="46" fillId="0" borderId="125" xfId="0" applyFont="1" applyBorder="1" applyAlignment="1">
      <alignment horizontal="right" vertical="top"/>
    </xf>
    <xf numFmtId="0" fontId="11" fillId="0" borderId="130" xfId="0" applyFont="1" applyBorder="1"/>
    <xf numFmtId="0" fontId="37" fillId="0" borderId="129" xfId="0" applyFont="1" applyBorder="1" applyAlignment="1">
      <alignment horizontal="center" vertical="center" wrapText="1"/>
    </xf>
    <xf numFmtId="177" fontId="50" fillId="0" borderId="131" xfId="0" applyNumberFormat="1" applyFont="1" applyBorder="1" applyAlignment="1">
      <alignment horizontal="center" shrinkToFit="1"/>
    </xf>
    <xf numFmtId="177" fontId="48" fillId="0" borderId="132" xfId="0" applyNumberFormat="1" applyFont="1" applyBorder="1" applyAlignment="1">
      <alignment shrinkToFit="1"/>
    </xf>
    <xf numFmtId="0" fontId="40" fillId="0" borderId="133" xfId="0" applyFont="1" applyBorder="1"/>
    <xf numFmtId="3" fontId="35" fillId="0" borderId="134" xfId="0" applyNumberFormat="1" applyFont="1" applyBorder="1" applyAlignment="1">
      <alignment shrinkToFit="1"/>
    </xf>
    <xf numFmtId="0" fontId="46" fillId="0" borderId="135" xfId="0" applyFont="1" applyBorder="1" applyAlignment="1">
      <alignment horizontal="right" vertical="top"/>
    </xf>
    <xf numFmtId="0" fontId="11" fillId="0" borderId="136" xfId="0" applyFont="1" applyBorder="1"/>
    <xf numFmtId="0" fontId="11" fillId="0" borderId="137" xfId="0" applyFont="1" applyBorder="1"/>
    <xf numFmtId="0" fontId="11" fillId="0" borderId="138" xfId="0" applyFont="1" applyBorder="1" applyAlignment="1">
      <alignment horizontal="center" vertical="center"/>
    </xf>
    <xf numFmtId="0" fontId="11" fillId="0" borderId="96" xfId="0" applyFont="1" applyBorder="1" applyAlignment="1">
      <alignment horizontal="center" vertical="center" wrapText="1"/>
    </xf>
    <xf numFmtId="0" fontId="49" fillId="0" borderId="112" xfId="0" applyFont="1" applyBorder="1" applyAlignment="1">
      <alignment horizontal="left" shrinkToFit="1"/>
    </xf>
    <xf numFmtId="0" fontId="49" fillId="0" borderId="139" xfId="0" applyFont="1" applyBorder="1" applyAlignment="1">
      <alignment horizontal="left" shrinkToFit="1"/>
    </xf>
    <xf numFmtId="0" fontId="49" fillId="0" borderId="140" xfId="0" applyFont="1" applyBorder="1" applyAlignment="1">
      <alignment horizontal="left" wrapText="1" shrinkToFit="1"/>
    </xf>
    <xf numFmtId="0" fontId="35" fillId="0" borderId="141" xfId="0" applyFont="1" applyBorder="1" applyAlignment="1">
      <alignment horizontal="left" wrapText="1" shrinkToFit="1"/>
    </xf>
    <xf numFmtId="0" fontId="35" fillId="0" borderId="142" xfId="0" applyFont="1" applyBorder="1" applyAlignment="1">
      <alignment horizontal="left" shrinkToFit="1"/>
    </xf>
    <xf numFmtId="0" fontId="35" fillId="0" borderId="143" xfId="0" applyFont="1" applyBorder="1" applyAlignment="1">
      <alignment horizontal="left" shrinkToFit="1"/>
    </xf>
    <xf numFmtId="0" fontId="40" fillId="0" borderId="144" xfId="0" applyFont="1" applyBorder="1" applyAlignment="1">
      <alignment horizontal="center" vertical="center"/>
    </xf>
    <xf numFmtId="0" fontId="35" fillId="0" borderId="145" xfId="0" applyFont="1" applyBorder="1" applyAlignment="1">
      <alignment horizontal="center" vertical="center"/>
    </xf>
    <xf numFmtId="0" fontId="11" fillId="0" borderId="0" xfId="0" applyFont="1" applyBorder="1" applyAlignment="1">
      <alignment horizontal="center"/>
    </xf>
    <xf numFmtId="0" fontId="11" fillId="0" borderId="0" xfId="0" applyFont="1" applyAlignment="1">
      <alignment horizontal="center"/>
    </xf>
    <xf numFmtId="0" fontId="11" fillId="0" borderId="112" xfId="0" applyFont="1" applyBorder="1"/>
    <xf numFmtId="0" fontId="11" fillId="0" borderId="146" xfId="0" applyFont="1" applyBorder="1"/>
    <xf numFmtId="0" fontId="37" fillId="0" borderId="113" xfId="0" applyFont="1" applyBorder="1" applyAlignment="1">
      <alignment horizontal="center" vertical="center"/>
    </xf>
    <xf numFmtId="0" fontId="40" fillId="0" borderId="112" xfId="0" applyFont="1" applyBorder="1" applyAlignment="1">
      <alignment horizontal="center" shrinkToFit="1"/>
    </xf>
    <xf numFmtId="0" fontId="40" fillId="0" borderId="139" xfId="0" applyFont="1" applyBorder="1" applyAlignment="1">
      <alignment horizontal="center" shrinkToFit="1"/>
    </xf>
    <xf numFmtId="0" fontId="49" fillId="0" borderId="139" xfId="0" applyFont="1" applyBorder="1" applyAlignment="1">
      <alignment horizontal="center" shrinkToFit="1"/>
    </xf>
    <xf numFmtId="0" fontId="49" fillId="0" borderId="104" xfId="0" applyFont="1" applyBorder="1" applyAlignment="1">
      <alignment horizontal="center" shrinkToFit="1"/>
    </xf>
    <xf numFmtId="0" fontId="49" fillId="0" borderId="114" xfId="0" applyFont="1" applyBorder="1" applyAlignment="1">
      <alignment horizontal="center" shrinkToFit="1"/>
    </xf>
    <xf numFmtId="0" fontId="49" fillId="0" borderId="105" xfId="0" applyFont="1" applyBorder="1" applyAlignment="1">
      <alignment horizontal="center" shrinkToFit="1"/>
    </xf>
    <xf numFmtId="0" fontId="35" fillId="0" borderId="71" xfId="0" applyFont="1" applyBorder="1" applyAlignment="1">
      <alignment horizontal="center" vertical="center"/>
    </xf>
    <xf numFmtId="0" fontId="35" fillId="0" borderId="102" xfId="0" applyFont="1" applyBorder="1" applyAlignment="1">
      <alignment horizontal="center" vertical="center"/>
    </xf>
    <xf numFmtId="0" fontId="11" fillId="0" borderId="147" xfId="0" applyFont="1" applyBorder="1"/>
    <xf numFmtId="0" fontId="37" fillId="0" borderId="107" xfId="0" applyFont="1" applyBorder="1" applyAlignment="1">
      <alignment horizontal="center" vertical="center"/>
    </xf>
    <xf numFmtId="3" fontId="40" fillId="0" borderId="119" xfId="0" applyNumberFormat="1" applyFont="1" applyBorder="1" applyAlignment="1">
      <alignment shrinkToFit="1"/>
    </xf>
    <xf numFmtId="3" fontId="40" fillId="0" borderId="120" xfId="0" applyNumberFormat="1" applyFont="1" applyBorder="1" applyAlignment="1">
      <alignment shrinkToFit="1"/>
    </xf>
    <xf numFmtId="0" fontId="49" fillId="0" borderId="148" xfId="0" applyFont="1" applyBorder="1" applyAlignment="1">
      <alignment horizontal="center" shrinkToFit="1"/>
    </xf>
    <xf numFmtId="0" fontId="49" fillId="0" borderId="146" xfId="0" applyFont="1" applyBorder="1" applyAlignment="1">
      <alignment horizontal="center" shrinkToFit="1"/>
    </xf>
    <xf numFmtId="0" fontId="0" fillId="0" borderId="113" xfId="0" applyBorder="1" applyAlignment="1">
      <alignment horizontal="center" vertical="center"/>
    </xf>
    <xf numFmtId="38" fontId="50" fillId="0" borderId="71" xfId="1" applyFont="1" applyBorder="1" applyAlignment="1">
      <alignment horizontal="center" shrinkToFit="1"/>
    </xf>
    <xf numFmtId="38" fontId="50" fillId="0" borderId="108" xfId="1" applyFont="1" applyBorder="1" applyAlignment="1">
      <alignment horizontal="center" shrinkToFit="1"/>
    </xf>
    <xf numFmtId="0" fontId="49" fillId="0" borderId="148" xfId="0" applyFont="1" applyBorder="1" applyAlignment="1">
      <alignment shrinkToFit="1"/>
    </xf>
    <xf numFmtId="49" fontId="49" fillId="0" borderId="114" xfId="0" applyNumberFormat="1" applyFont="1" applyBorder="1" applyAlignment="1">
      <alignment horizontal="right" shrinkToFit="1"/>
    </xf>
    <xf numFmtId="0" fontId="49" fillId="0" borderId="114" xfId="0" applyFont="1" applyBorder="1" applyAlignment="1">
      <alignment shrinkToFit="1"/>
    </xf>
    <xf numFmtId="0" fontId="49" fillId="0" borderId="146" xfId="0" applyFont="1" applyBorder="1" applyAlignment="1">
      <alignment shrinkToFit="1"/>
    </xf>
    <xf numFmtId="0" fontId="35" fillId="0" borderId="117" xfId="0" applyFont="1" applyBorder="1" applyAlignment="1">
      <alignment horizontal="center" vertical="center"/>
    </xf>
    <xf numFmtId="0" fontId="35" fillId="0" borderId="118" xfId="0" applyFont="1" applyBorder="1" applyAlignment="1">
      <alignment horizontal="center" vertical="center"/>
    </xf>
    <xf numFmtId="0" fontId="11" fillId="0" borderId="107" xfId="0" applyFont="1" applyBorder="1" applyAlignment="1">
      <alignment horizontal="center" vertical="center"/>
    </xf>
    <xf numFmtId="3" fontId="47" fillId="0" borderId="119" xfId="0" quotePrefix="1" applyNumberFormat="1" applyFont="1" applyBorder="1" applyAlignment="1">
      <alignment shrinkToFit="1"/>
    </xf>
    <xf numFmtId="177" fontId="48" fillId="0" borderId="120" xfId="0" quotePrefix="1" applyNumberFormat="1" applyFont="1" applyBorder="1" applyAlignment="1">
      <alignment horizontal="right" shrinkToFit="1"/>
    </xf>
    <xf numFmtId="178" fontId="47" fillId="0" borderId="120" xfId="0" quotePrefix="1" applyNumberFormat="1" applyFont="1" applyBorder="1" applyAlignment="1">
      <alignment shrinkToFit="1"/>
    </xf>
    <xf numFmtId="177" fontId="48" fillId="0" borderId="116" xfId="0" quotePrefix="1" applyNumberFormat="1" applyFont="1" applyBorder="1" applyAlignment="1">
      <alignment horizontal="right" shrinkToFit="1"/>
    </xf>
    <xf numFmtId="0" fontId="40" fillId="0" borderId="116" xfId="0" quotePrefix="1" applyFont="1" applyBorder="1" applyAlignment="1">
      <alignment horizontal="right" shrinkToFit="1"/>
    </xf>
    <xf numFmtId="0" fontId="49" fillId="0" borderId="149" xfId="0" applyFont="1" applyBorder="1" applyAlignment="1">
      <alignment horizontal="left" vertical="top"/>
    </xf>
    <xf numFmtId="0" fontId="11" fillId="0" borderId="109" xfId="0" applyFont="1" applyBorder="1" applyAlignment="1">
      <alignment horizontal="center" vertical="center"/>
    </xf>
    <xf numFmtId="177" fontId="48" fillId="0" borderId="114" xfId="0" quotePrefix="1" applyNumberFormat="1" applyFont="1" applyBorder="1" applyAlignment="1">
      <alignment horizontal="right" shrinkToFit="1"/>
    </xf>
    <xf numFmtId="178" fontId="47" fillId="0" borderId="114" xfId="0" applyNumberFormat="1" applyFont="1" applyBorder="1" applyAlignment="1">
      <alignment shrinkToFit="1"/>
    </xf>
    <xf numFmtId="0" fontId="46" fillId="0" borderId="131" xfId="0" applyFont="1" applyBorder="1" applyAlignment="1">
      <alignment horizontal="right" vertical="top"/>
    </xf>
    <xf numFmtId="0" fontId="11" fillId="0" borderId="132" xfId="0" applyFont="1" applyBorder="1"/>
    <xf numFmtId="0" fontId="11" fillId="0" borderId="150" xfId="0" applyFont="1" applyBorder="1"/>
    <xf numFmtId="0" fontId="46" fillId="0" borderId="130" xfId="0" applyFont="1" applyBorder="1" applyAlignment="1">
      <alignment horizontal="left" vertical="top"/>
    </xf>
    <xf numFmtId="0" fontId="11" fillId="0" borderId="129" xfId="0" applyFont="1" applyBorder="1" applyAlignment="1">
      <alignment horizontal="center" vertical="center" wrapText="1"/>
    </xf>
    <xf numFmtId="177" fontId="50" fillId="0" borderId="114" xfId="0" applyNumberFormat="1" applyFont="1" applyBorder="1" applyAlignment="1">
      <alignment horizontal="center" shrinkToFit="1"/>
    </xf>
    <xf numFmtId="177" fontId="48" fillId="0" borderId="114" xfId="0" applyNumberFormat="1" applyFont="1" applyBorder="1" applyAlignment="1">
      <alignment horizontal="right" shrinkToFit="1"/>
    </xf>
    <xf numFmtId="177" fontId="48" fillId="0" borderId="116" xfId="0" applyNumberFormat="1" applyFont="1" applyBorder="1" applyAlignment="1">
      <alignment horizontal="right" shrinkToFit="1"/>
    </xf>
    <xf numFmtId="0" fontId="49" fillId="0" borderId="116" xfId="0" applyFont="1" applyBorder="1" applyAlignment="1">
      <alignment horizontal="right" shrinkToFit="1"/>
    </xf>
    <xf numFmtId="0" fontId="49" fillId="0" borderId="151" xfId="0" applyFont="1" applyBorder="1" applyAlignment="1">
      <alignment horizontal="left" vertical="top"/>
    </xf>
    <xf numFmtId="0" fontId="46" fillId="0" borderId="152" xfId="0" applyFont="1" applyBorder="1" applyAlignment="1">
      <alignment horizontal="right" vertical="top"/>
    </xf>
    <xf numFmtId="0" fontId="11" fillId="0" borderId="93" xfId="0" applyFont="1" applyBorder="1"/>
    <xf numFmtId="0" fontId="11" fillId="0" borderId="153" xfId="0" applyFont="1" applyBorder="1"/>
    <xf numFmtId="0" fontId="38" fillId="0" borderId="94" xfId="0" applyNumberFormat="1" applyFont="1" applyBorder="1" applyAlignment="1">
      <alignment horizontal="center" shrinkToFit="1"/>
    </xf>
    <xf numFmtId="0" fontId="37" fillId="0" borderId="144" xfId="0" applyFont="1" applyBorder="1" applyAlignment="1">
      <alignment horizontal="center" vertical="center"/>
    </xf>
    <xf numFmtId="0" fontId="0" fillId="0" borderId="145" xfId="0" applyBorder="1" applyAlignment="1">
      <alignment horizontal="center" vertical="center"/>
    </xf>
    <xf numFmtId="0" fontId="46" fillId="0" borderId="154" xfId="0" applyFont="1" applyBorder="1" applyAlignment="1">
      <alignment horizontal="right" vertical="top"/>
    </xf>
    <xf numFmtId="0" fontId="11" fillId="0" borderId="99" xfId="0" applyFont="1" applyBorder="1"/>
    <xf numFmtId="0" fontId="11" fillId="0" borderId="81" xfId="0" applyFont="1" applyBorder="1"/>
    <xf numFmtId="0" fontId="11" fillId="0" borderId="26" xfId="0" applyFont="1" applyBorder="1" applyAlignment="1">
      <alignment horizontal="center" vertical="center"/>
    </xf>
    <xf numFmtId="0" fontId="38" fillId="0" borderId="100" xfId="0" applyNumberFormat="1" applyFont="1" applyBorder="1" applyAlignment="1">
      <alignment horizontal="center" shrinkToFit="1"/>
    </xf>
    <xf numFmtId="0" fontId="11" fillId="0" borderId="155" xfId="0" applyFont="1" applyBorder="1"/>
    <xf numFmtId="0" fontId="11" fillId="0" borderId="156" xfId="0" applyFont="1" applyBorder="1"/>
    <xf numFmtId="0" fontId="9" fillId="0" borderId="102" xfId="0" applyFont="1" applyBorder="1" applyAlignment="1">
      <alignment horizontal="right"/>
    </xf>
    <xf numFmtId="0" fontId="44" fillId="0" borderId="125" xfId="0" applyFont="1" applyBorder="1" applyAlignment="1">
      <alignment shrinkToFit="1"/>
    </xf>
    <xf numFmtId="0" fontId="44" fillId="0" borderId="120" xfId="0" applyFont="1" applyBorder="1" applyAlignment="1">
      <alignment shrinkToFit="1"/>
    </xf>
    <xf numFmtId="0" fontId="44" fillId="0" borderId="157" xfId="0" applyFont="1" applyBorder="1" applyAlignment="1">
      <alignment shrinkToFit="1"/>
    </xf>
    <xf numFmtId="0" fontId="11" fillId="0" borderId="158" xfId="0" applyFont="1" applyBorder="1"/>
    <xf numFmtId="0" fontId="11" fillId="0" borderId="115" xfId="0" applyFont="1" applyBorder="1" applyAlignment="1">
      <alignment horizontal="center" vertical="center"/>
    </xf>
    <xf numFmtId="0" fontId="39" fillId="0" borderId="112" xfId="0" applyFont="1" applyBorder="1" applyAlignment="1">
      <alignment shrinkToFit="1"/>
    </xf>
    <xf numFmtId="0" fontId="44" fillId="0" borderId="146" xfId="0" applyFont="1" applyBorder="1" applyAlignment="1">
      <alignment shrinkToFit="1"/>
    </xf>
    <xf numFmtId="179" fontId="38" fillId="0" borderId="119" xfId="0" quotePrefix="1" applyNumberFormat="1" applyFont="1" applyBorder="1" applyAlignment="1">
      <alignment shrinkToFit="1"/>
    </xf>
    <xf numFmtId="179" fontId="38" fillId="0" borderId="120" xfId="0" quotePrefix="1" applyNumberFormat="1" applyFont="1" applyBorder="1" applyAlignment="1">
      <alignment shrinkToFit="1"/>
    </xf>
    <xf numFmtId="179" fontId="38" fillId="0" borderId="121" xfId="0" quotePrefix="1" applyNumberFormat="1" applyFont="1" applyBorder="1" applyAlignment="1">
      <alignment shrinkToFit="1"/>
    </xf>
    <xf numFmtId="0" fontId="44" fillId="0" borderId="123" xfId="0" applyFont="1" applyBorder="1" applyAlignment="1">
      <alignment horizontal="left" vertical="top"/>
    </xf>
    <xf numFmtId="3" fontId="39" fillId="0" borderId="124" xfId="0" quotePrefix="1" applyNumberFormat="1" applyFont="1" applyBorder="1" applyAlignment="1">
      <alignment shrinkToFit="1"/>
    </xf>
    <xf numFmtId="0" fontId="9" fillId="0" borderId="159" xfId="0" applyFont="1" applyBorder="1" applyAlignment="1">
      <alignment horizontal="center" vertical="center"/>
    </xf>
    <xf numFmtId="0" fontId="11" fillId="0" borderId="159" xfId="0" applyFont="1" applyBorder="1" applyAlignment="1">
      <alignment horizontal="center" vertical="center"/>
    </xf>
    <xf numFmtId="179" fontId="38" fillId="0" borderId="131" xfId="0" applyNumberFormat="1" applyFont="1" applyBorder="1" applyAlignment="1">
      <alignment shrinkToFit="1"/>
    </xf>
    <xf numFmtId="179" fontId="38" fillId="0" borderId="132" xfId="0" applyNumberFormat="1" applyFont="1" applyBorder="1" applyAlignment="1">
      <alignment shrinkToFit="1"/>
    </xf>
    <xf numFmtId="179" fontId="38" fillId="0" borderId="150" xfId="0" applyNumberFormat="1" applyFont="1" applyBorder="1" applyAlignment="1">
      <alignment shrinkToFit="1"/>
    </xf>
    <xf numFmtId="0" fontId="37" fillId="0" borderId="133" xfId="0" applyFont="1" applyBorder="1"/>
    <xf numFmtId="3" fontId="39" fillId="0" borderId="134" xfId="0" applyNumberFormat="1" applyFont="1" applyBorder="1" applyAlignment="1">
      <alignment shrinkToFit="1"/>
    </xf>
    <xf numFmtId="0" fontId="11" fillId="0" borderId="0" xfId="0" applyFont="1" applyBorder="1" applyAlignment="1">
      <alignment vertical="center" wrapText="1"/>
    </xf>
    <xf numFmtId="0" fontId="9" fillId="0" borderId="0" xfId="0" applyFont="1" applyAlignment="1"/>
    <xf numFmtId="0" fontId="46" fillId="0" borderId="18" xfId="0" applyFont="1" applyBorder="1" applyAlignment="1">
      <alignment horizontal="center" vertical="center" wrapText="1"/>
    </xf>
    <xf numFmtId="0" fontId="46" fillId="0" borderId="160" xfId="0" applyFont="1" applyBorder="1" applyAlignment="1">
      <alignment horizontal="center" vertical="center" wrapText="1"/>
    </xf>
    <xf numFmtId="0" fontId="11" fillId="0" borderId="161" xfId="0" applyFont="1" applyBorder="1" applyAlignment="1">
      <alignment vertical="center"/>
    </xf>
    <xf numFmtId="0" fontId="0" fillId="0" borderId="142" xfId="0" applyFont="1" applyBorder="1" applyAlignment="1">
      <alignment vertical="center"/>
    </xf>
    <xf numFmtId="0" fontId="11" fillId="0" borderId="142" xfId="0" applyFont="1" applyBorder="1" applyAlignment="1">
      <alignment vertical="center"/>
    </xf>
    <xf numFmtId="0" fontId="0" fillId="0" borderId="162" xfId="0" applyFont="1" applyBorder="1" applyAlignment="1">
      <alignment vertical="center"/>
    </xf>
    <xf numFmtId="0" fontId="11" fillId="0" borderId="163" xfId="0" applyFont="1" applyBorder="1" applyAlignment="1">
      <alignment horizontal="center" vertical="center"/>
    </xf>
    <xf numFmtId="0" fontId="11" fillId="0" borderId="0" xfId="0" applyFont="1" applyBorder="1" applyAlignment="1">
      <alignment vertical="center" shrinkToFit="1"/>
    </xf>
    <xf numFmtId="0" fontId="11" fillId="0" borderId="18" xfId="0" applyFont="1" applyBorder="1" applyAlignment="1">
      <alignment horizontal="center" vertical="center" wrapText="1"/>
    </xf>
    <xf numFmtId="0" fontId="11" fillId="0" borderId="164" xfId="0" applyFont="1" applyBorder="1" applyAlignment="1">
      <alignment horizontal="center" vertical="center" wrapText="1"/>
    </xf>
    <xf numFmtId="0" fontId="11" fillId="0" borderId="165" xfId="0" applyFont="1" applyBorder="1" applyAlignment="1">
      <alignment vertical="center" textRotation="255"/>
    </xf>
    <xf numFmtId="0" fontId="11" fillId="0" borderId="93" xfId="0" applyFont="1" applyBorder="1" applyAlignment="1">
      <alignment vertical="center" textRotation="255"/>
    </xf>
    <xf numFmtId="0" fontId="11" fillId="0" borderId="166" xfId="0" applyFont="1" applyBorder="1" applyAlignment="1">
      <alignment vertical="center" textRotation="255"/>
    </xf>
    <xf numFmtId="0" fontId="11" fillId="0" borderId="164" xfId="0" applyFont="1" applyBorder="1" applyAlignment="1">
      <alignment horizontal="center" vertical="center"/>
    </xf>
    <xf numFmtId="0" fontId="11" fillId="0" borderId="167" xfId="0" applyFont="1" applyBorder="1" applyAlignment="1">
      <alignment horizontal="center" vertical="center" wrapText="1"/>
    </xf>
    <xf numFmtId="0" fontId="11" fillId="0" borderId="19" xfId="0" applyFont="1" applyBorder="1" applyAlignment="1">
      <alignment horizontal="center" vertical="center"/>
    </xf>
    <xf numFmtId="49" fontId="23" fillId="0" borderId="0" xfId="0" applyNumberFormat="1" applyFont="1" applyBorder="1" applyAlignment="1">
      <alignment horizontal="left" vertical="center"/>
    </xf>
    <xf numFmtId="0" fontId="45" fillId="0" borderId="0" xfId="0" applyFont="1" applyAlignment="1">
      <alignment vertical="center"/>
    </xf>
    <xf numFmtId="0" fontId="46" fillId="0" borderId="71" xfId="0" applyFont="1" applyBorder="1" applyAlignment="1">
      <alignment horizontal="center" vertical="center" wrapText="1"/>
    </xf>
    <xf numFmtId="0" fontId="46" fillId="0" borderId="77" xfId="0" applyFont="1" applyBorder="1" applyAlignment="1">
      <alignment horizontal="center" vertical="center" wrapText="1"/>
    </xf>
    <xf numFmtId="0" fontId="0" fillId="0" borderId="168" xfId="0" applyFont="1" applyBorder="1" applyAlignment="1">
      <alignment vertical="center"/>
    </xf>
    <xf numFmtId="0" fontId="0" fillId="0" borderId="114" xfId="0" applyFont="1" applyBorder="1" applyAlignment="1">
      <alignment vertical="center"/>
    </xf>
    <xf numFmtId="0" fontId="0" fillId="0" borderId="169" xfId="0" applyFont="1" applyBorder="1" applyAlignment="1">
      <alignment vertical="center"/>
    </xf>
    <xf numFmtId="0" fontId="0" fillId="0" borderId="0" xfId="0" applyAlignment="1">
      <alignment vertical="center" shrinkToFit="1"/>
    </xf>
    <xf numFmtId="0" fontId="11" fillId="0" borderId="158"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170" xfId="0" applyFont="1" applyBorder="1" applyAlignment="1">
      <alignment vertical="center" textRotation="255"/>
    </xf>
    <xf numFmtId="0" fontId="11" fillId="0" borderId="99" xfId="0" applyFont="1" applyBorder="1" applyAlignment="1">
      <alignment vertical="center" textRotation="255"/>
    </xf>
    <xf numFmtId="0" fontId="11" fillId="0" borderId="171" xfId="0" applyFont="1" applyBorder="1" applyAlignment="1">
      <alignment vertical="center" textRotation="255"/>
    </xf>
    <xf numFmtId="0" fontId="11" fillId="0" borderId="75" xfId="0" applyFont="1" applyBorder="1" applyAlignment="1">
      <alignment horizontal="center" vertical="center"/>
    </xf>
    <xf numFmtId="0" fontId="11" fillId="0" borderId="172" xfId="0" applyFont="1" applyBorder="1" applyAlignment="1">
      <alignment horizontal="center" vertical="center"/>
    </xf>
    <xf numFmtId="0" fontId="11" fillId="0" borderId="111" xfId="0" applyFont="1" applyBorder="1" applyAlignment="1">
      <alignment horizontal="center" vertical="center"/>
    </xf>
    <xf numFmtId="49" fontId="22" fillId="0" borderId="0" xfId="0" applyNumberFormat="1" applyFont="1" applyBorder="1" applyAlignment="1">
      <alignment horizontal="left" vertical="center"/>
    </xf>
    <xf numFmtId="0" fontId="11" fillId="0" borderId="96" xfId="0" applyFont="1" applyBorder="1" applyAlignment="1">
      <alignment horizontal="center" vertical="center" shrinkToFit="1"/>
    </xf>
    <xf numFmtId="0" fontId="11" fillId="0" borderId="173" xfId="0" applyFont="1" applyBorder="1" applyAlignment="1">
      <alignment horizontal="center" vertical="center"/>
    </xf>
    <xf numFmtId="0" fontId="11" fillId="0" borderId="168" xfId="0" applyFont="1" applyBorder="1" applyAlignment="1">
      <alignment vertical="center"/>
    </xf>
    <xf numFmtId="0" fontId="11" fillId="0" borderId="114" xfId="0" applyFont="1" applyBorder="1" applyAlignment="1">
      <alignment vertical="center"/>
    </xf>
    <xf numFmtId="0" fontId="11" fillId="0" borderId="169" xfId="0" applyFont="1" applyBorder="1" applyAlignment="1">
      <alignment vertical="center"/>
    </xf>
    <xf numFmtId="0" fontId="11" fillId="0" borderId="174" xfId="0" applyFont="1" applyBorder="1" applyAlignment="1">
      <alignment horizontal="center" vertical="center"/>
    </xf>
    <xf numFmtId="0" fontId="11" fillId="0" borderId="173" xfId="0" applyFont="1" applyBorder="1" applyAlignment="1">
      <alignment horizontal="left" vertical="center"/>
    </xf>
    <xf numFmtId="0" fontId="11" fillId="0" borderId="0" xfId="0" applyFont="1" applyBorder="1" applyAlignment="1">
      <alignment horizontal="left" vertical="center"/>
    </xf>
    <xf numFmtId="0" fontId="11" fillId="0" borderId="102" xfId="0" applyFont="1" applyBorder="1" applyAlignment="1">
      <alignment horizontal="center" vertical="center"/>
    </xf>
    <xf numFmtId="0" fontId="0" fillId="0" borderId="96" xfId="0" applyBorder="1" applyAlignment="1">
      <alignment horizontal="center" vertical="center" shrinkToFit="1"/>
    </xf>
    <xf numFmtId="0" fontId="0" fillId="0" borderId="173" xfId="0" applyBorder="1" applyAlignment="1">
      <alignment horizontal="center" vertical="center"/>
    </xf>
    <xf numFmtId="0" fontId="0" fillId="0" borderId="174" xfId="0" applyBorder="1" applyAlignment="1">
      <alignment horizontal="center" vertical="center"/>
    </xf>
    <xf numFmtId="0" fontId="46" fillId="0" borderId="158" xfId="0" applyFont="1" applyBorder="1" applyAlignment="1">
      <alignment horizontal="center" vertical="center" wrapText="1"/>
    </xf>
    <xf numFmtId="0" fontId="46" fillId="0" borderId="175" xfId="0" applyFont="1" applyBorder="1" applyAlignment="1">
      <alignment horizontal="center" vertical="center" wrapText="1"/>
    </xf>
    <xf numFmtId="0" fontId="0" fillId="0" borderId="176" xfId="0" applyFont="1" applyBorder="1" applyAlignment="1">
      <alignment vertical="center"/>
    </xf>
    <xf numFmtId="0" fontId="0" fillId="0" borderId="108" xfId="0" applyFont="1" applyBorder="1" applyAlignment="1">
      <alignment vertical="center"/>
    </xf>
    <xf numFmtId="0" fontId="0" fillId="0" borderId="177" xfId="0" applyFont="1" applyBorder="1" applyAlignment="1">
      <alignment vertical="center"/>
    </xf>
    <xf numFmtId="0" fontId="11" fillId="0" borderId="113" xfId="0" applyFont="1" applyBorder="1" applyAlignment="1">
      <alignment horizontal="center" vertical="center"/>
    </xf>
    <xf numFmtId="0" fontId="46" fillId="0" borderId="155" xfId="0" applyFont="1" applyBorder="1" applyAlignment="1">
      <alignment horizontal="center" vertical="center" wrapText="1"/>
    </xf>
    <xf numFmtId="0" fontId="46" fillId="0" borderId="178" xfId="0" applyFont="1" applyBorder="1"/>
    <xf numFmtId="0" fontId="11" fillId="0" borderId="179" xfId="0" applyFont="1" applyBorder="1" applyAlignment="1">
      <alignment vertical="center"/>
    </xf>
    <xf numFmtId="0" fontId="0" fillId="0" borderId="120" xfId="0" applyFont="1" applyBorder="1" applyAlignment="1">
      <alignment vertical="center"/>
    </xf>
    <xf numFmtId="0" fontId="11" fillId="0" borderId="120" xfId="0" applyFont="1" applyBorder="1" applyAlignment="1">
      <alignment vertical="center"/>
    </xf>
    <xf numFmtId="0" fontId="0" fillId="0" borderId="180" xfId="0" applyFont="1" applyBorder="1" applyAlignment="1">
      <alignment vertical="center"/>
    </xf>
    <xf numFmtId="0" fontId="11" fillId="0" borderId="181" xfId="0" applyFont="1" applyBorder="1" applyAlignment="1">
      <alignment vertical="center"/>
    </xf>
    <xf numFmtId="0" fontId="11" fillId="0" borderId="0" xfId="0" applyFont="1" applyAlignment="1">
      <alignment vertical="center" shrinkToFit="1"/>
    </xf>
    <xf numFmtId="0" fontId="46" fillId="0" borderId="158" xfId="0" applyFont="1" applyBorder="1"/>
    <xf numFmtId="0" fontId="46" fillId="0" borderId="175" xfId="0" applyFont="1" applyBorder="1"/>
    <xf numFmtId="0" fontId="11" fillId="0" borderId="182" xfId="0" applyFont="1" applyBorder="1" applyAlignment="1">
      <alignment vertical="center"/>
    </xf>
    <xf numFmtId="0" fontId="11" fillId="0" borderId="155" xfId="0" applyFont="1" applyBorder="1" applyAlignment="1">
      <alignment horizontal="center" vertical="center"/>
    </xf>
    <xf numFmtId="0" fontId="0" fillId="0" borderId="178" xfId="0" applyFont="1" applyBorder="1"/>
    <xf numFmtId="0" fontId="9" fillId="0" borderId="0" xfId="0" applyFont="1" applyBorder="1" applyAlignment="1"/>
    <xf numFmtId="0" fontId="11" fillId="0" borderId="71" xfId="0" applyFont="1" applyBorder="1" applyAlignment="1">
      <alignment horizontal="center" vertical="center"/>
    </xf>
    <xf numFmtId="0" fontId="11" fillId="0" borderId="77" xfId="0" applyFont="1" applyBorder="1" applyAlignment="1">
      <alignment horizontal="center" vertical="center"/>
    </xf>
    <xf numFmtId="0" fontId="11" fillId="0" borderId="183" xfId="0" applyFont="1" applyBorder="1" applyAlignment="1">
      <alignment vertical="center"/>
    </xf>
    <xf numFmtId="0" fontId="0" fillId="0" borderId="172" xfId="0" applyBorder="1" applyAlignment="1">
      <alignment horizontal="center" vertical="center"/>
    </xf>
    <xf numFmtId="0" fontId="0" fillId="0" borderId="184" xfId="0" applyBorder="1" applyAlignment="1">
      <alignment horizontal="center" vertical="center"/>
    </xf>
    <xf numFmtId="0" fontId="0" fillId="0" borderId="158" xfId="0" applyFont="1" applyBorder="1"/>
    <xf numFmtId="0" fontId="0" fillId="0" borderId="175" xfId="0" applyFont="1" applyBorder="1"/>
    <xf numFmtId="0" fontId="11" fillId="0" borderId="76" xfId="0" applyFont="1" applyBorder="1" applyAlignment="1">
      <alignment horizontal="center" vertical="center"/>
    </xf>
    <xf numFmtId="0" fontId="11" fillId="0" borderId="180" xfId="0" applyFont="1" applyBorder="1" applyAlignment="1">
      <alignment vertical="center"/>
    </xf>
    <xf numFmtId="0" fontId="11" fillId="0" borderId="185" xfId="0" applyFont="1" applyBorder="1" applyAlignment="1">
      <alignment horizontal="center" vertical="center"/>
    </xf>
    <xf numFmtId="0" fontId="43" fillId="0" borderId="0" xfId="0" applyFont="1" applyAlignment="1"/>
    <xf numFmtId="0" fontId="11" fillId="0" borderId="155" xfId="0" applyFont="1" applyBorder="1" applyAlignment="1">
      <alignment horizontal="center" vertical="center" wrapText="1"/>
    </xf>
    <xf numFmtId="0" fontId="0" fillId="0" borderId="178" xfId="0" applyBorder="1" applyAlignment="1">
      <alignment horizontal="center" vertical="center" wrapText="1"/>
    </xf>
    <xf numFmtId="38" fontId="46" fillId="0" borderId="179" xfId="1" applyFont="1" applyBorder="1" applyAlignment="1">
      <alignment horizontal="right" vertical="top"/>
    </xf>
    <xf numFmtId="0" fontId="46" fillId="0" borderId="120" xfId="0" applyFont="1" applyBorder="1" applyAlignment="1">
      <alignment horizontal="right" vertical="top"/>
    </xf>
    <xf numFmtId="38" fontId="11" fillId="0" borderId="120" xfId="1" applyFont="1" applyBorder="1" applyAlignment="1">
      <alignment vertical="center"/>
    </xf>
    <xf numFmtId="0" fontId="11" fillId="0" borderId="181" xfId="0" applyFont="1" applyBorder="1" applyAlignment="1">
      <alignment horizontal="center" vertical="center"/>
    </xf>
    <xf numFmtId="0" fontId="0" fillId="0" borderId="71" xfId="0" applyBorder="1" applyAlignment="1">
      <alignment horizontal="center" vertical="center" wrapText="1"/>
    </xf>
    <xf numFmtId="0" fontId="0" fillId="0" borderId="77" xfId="0" applyBorder="1" applyAlignment="1">
      <alignment horizontal="center" vertical="center" wrapText="1"/>
    </xf>
    <xf numFmtId="0" fontId="46" fillId="0" borderId="168" xfId="0" applyFont="1" applyBorder="1" applyAlignment="1">
      <alignment horizontal="right" vertical="top"/>
    </xf>
    <xf numFmtId="0" fontId="46" fillId="0" borderId="114" xfId="0" applyFont="1" applyBorder="1" applyAlignment="1">
      <alignment horizontal="right" vertical="top"/>
    </xf>
    <xf numFmtId="0" fontId="11" fillId="0" borderId="183" xfId="0" applyFont="1" applyBorder="1" applyAlignment="1">
      <alignment horizontal="center" vertical="center"/>
    </xf>
    <xf numFmtId="0" fontId="0" fillId="0" borderId="158" xfId="0" applyBorder="1" applyAlignment="1">
      <alignment horizontal="center" vertical="center" wrapText="1"/>
    </xf>
    <xf numFmtId="0" fontId="0" fillId="0" borderId="175" xfId="0" applyBorder="1" applyAlignment="1">
      <alignment horizontal="center" vertical="center" wrapText="1"/>
    </xf>
    <xf numFmtId="0" fontId="46" fillId="0" borderId="176" xfId="0" applyFont="1" applyBorder="1" applyAlignment="1">
      <alignment horizontal="right" vertical="top"/>
    </xf>
    <xf numFmtId="0" fontId="46" fillId="0" borderId="108" xfId="0" applyFont="1" applyBorder="1" applyAlignment="1">
      <alignment horizontal="right" vertical="top"/>
    </xf>
    <xf numFmtId="0" fontId="11" fillId="0" borderId="182" xfId="0" applyFont="1" applyBorder="1" applyAlignment="1">
      <alignment horizontal="center" vertical="center"/>
    </xf>
    <xf numFmtId="0" fontId="11" fillId="0" borderId="176" xfId="0" applyFont="1" applyBorder="1" applyAlignment="1">
      <alignment vertical="center"/>
    </xf>
    <xf numFmtId="0" fontId="11" fillId="0" borderId="108" xfId="0" applyFont="1" applyBorder="1" applyAlignment="1">
      <alignment vertical="center"/>
    </xf>
    <xf numFmtId="0" fontId="11" fillId="0" borderId="177" xfId="0" applyFont="1" applyBorder="1" applyAlignment="1">
      <alignment vertical="center"/>
    </xf>
    <xf numFmtId="0" fontId="11" fillId="0" borderId="155" xfId="0" applyFont="1" applyBorder="1" applyAlignment="1">
      <alignment horizontal="center" vertical="center" shrinkToFit="1"/>
    </xf>
    <xf numFmtId="0" fontId="11" fillId="0" borderId="178" xfId="0" applyFont="1" applyBorder="1" applyAlignment="1">
      <alignment horizontal="center" vertical="center" shrinkToFit="1"/>
    </xf>
    <xf numFmtId="0" fontId="46" fillId="0" borderId="179" xfId="0" applyFont="1" applyBorder="1" applyAlignment="1">
      <alignment horizontal="right" vertical="top"/>
    </xf>
    <xf numFmtId="0" fontId="11" fillId="0" borderId="76" xfId="0" applyFont="1" applyBorder="1" applyAlignment="1">
      <alignment horizontal="center" vertical="center" shrinkToFit="1"/>
    </xf>
    <xf numFmtId="0" fontId="46" fillId="0" borderId="179" xfId="0" applyFont="1" applyBorder="1" applyAlignment="1">
      <alignment horizontal="right" vertical="center"/>
    </xf>
    <xf numFmtId="0" fontId="11" fillId="0" borderId="121" xfId="0" applyFont="1" applyBorder="1" applyAlignment="1">
      <alignment vertical="center"/>
    </xf>
    <xf numFmtId="0" fontId="11" fillId="0" borderId="122" xfId="0" applyFont="1" applyBorder="1" applyAlignment="1">
      <alignment vertical="center"/>
    </xf>
    <xf numFmtId="0" fontId="11" fillId="0" borderId="102" xfId="0" applyFont="1" applyBorder="1" applyAlignment="1">
      <alignment vertical="center"/>
    </xf>
    <xf numFmtId="0" fontId="9" fillId="0" borderId="0" xfId="0" applyFont="1" applyAlignment="1">
      <alignment vertical="center" shrinkToFit="1"/>
    </xf>
    <xf numFmtId="0" fontId="11" fillId="0" borderId="71" xfId="0" applyFont="1" applyBorder="1" applyAlignment="1">
      <alignment horizontal="center" vertical="center" shrinkToFit="1"/>
    </xf>
    <xf numFmtId="0" fontId="11" fillId="0" borderId="77" xfId="0" applyFont="1" applyBorder="1" applyAlignment="1">
      <alignment horizontal="center" vertical="center" shrinkToFit="1"/>
    </xf>
    <xf numFmtId="0" fontId="0" fillId="0" borderId="173" xfId="0" applyBorder="1" applyAlignment="1">
      <alignment horizontal="center" vertical="center" shrinkToFit="1"/>
    </xf>
    <xf numFmtId="0" fontId="46" fillId="0" borderId="168" xfId="0" applyFont="1" applyBorder="1" applyAlignment="1">
      <alignment horizontal="right" vertical="center"/>
    </xf>
    <xf numFmtId="0" fontId="11" fillId="0" borderId="116" xfId="0" applyFont="1" applyBorder="1" applyAlignment="1">
      <alignment vertical="center"/>
    </xf>
    <xf numFmtId="0" fontId="11" fillId="0" borderId="126" xfId="0" applyFont="1" applyBorder="1" applyAlignment="1">
      <alignment vertical="center"/>
    </xf>
    <xf numFmtId="0" fontId="11" fillId="0" borderId="158" xfId="0" applyFont="1" applyBorder="1" applyAlignment="1">
      <alignment horizontal="center" vertical="center" shrinkToFit="1"/>
    </xf>
    <xf numFmtId="0" fontId="11" fillId="0" borderId="175" xfId="0" applyFont="1" applyBorder="1" applyAlignment="1">
      <alignment horizontal="center" vertical="center" shrinkToFit="1"/>
    </xf>
    <xf numFmtId="0" fontId="11" fillId="0" borderId="179" xfId="0" applyFont="1" applyBorder="1" applyAlignment="1">
      <alignment horizontal="center" vertical="center"/>
    </xf>
    <xf numFmtId="0" fontId="11" fillId="0" borderId="120" xfId="0" applyFont="1" applyBorder="1" applyAlignment="1">
      <alignment horizontal="center" vertical="center"/>
    </xf>
    <xf numFmtId="0" fontId="11" fillId="0" borderId="180" xfId="0" applyFont="1" applyBorder="1" applyAlignment="1">
      <alignment horizontal="center" vertical="center"/>
    </xf>
    <xf numFmtId="0" fontId="0" fillId="0" borderId="172" xfId="0" applyBorder="1" applyAlignment="1">
      <alignment horizontal="center" vertical="center" shrinkToFit="1"/>
    </xf>
    <xf numFmtId="0" fontId="11" fillId="0" borderId="110" xfId="0" applyFont="1" applyBorder="1" applyAlignment="1">
      <alignment vertical="center"/>
    </xf>
    <xf numFmtId="0" fontId="11" fillId="0" borderId="130" xfId="0" applyFont="1" applyBorder="1" applyAlignment="1">
      <alignment vertical="center"/>
    </xf>
    <xf numFmtId="0" fontId="11" fillId="0" borderId="176" xfId="0" applyFont="1" applyBorder="1" applyAlignment="1">
      <alignment horizontal="center" vertical="center"/>
    </xf>
    <xf numFmtId="0" fontId="11" fillId="0" borderId="108" xfId="0" applyFont="1" applyBorder="1" applyAlignment="1">
      <alignment horizontal="center" vertical="center"/>
    </xf>
    <xf numFmtId="0" fontId="11" fillId="0" borderId="177" xfId="0" applyFont="1" applyBorder="1" applyAlignment="1">
      <alignment horizontal="center" vertical="center"/>
    </xf>
    <xf numFmtId="0" fontId="46" fillId="0" borderId="76" xfId="0" applyFont="1" applyBorder="1" applyAlignment="1">
      <alignment horizontal="center" vertical="center" shrinkToFit="1"/>
    </xf>
    <xf numFmtId="0" fontId="46" fillId="0" borderId="168" xfId="0" applyFont="1" applyBorder="1" applyAlignment="1">
      <alignment vertical="top"/>
    </xf>
    <xf numFmtId="0" fontId="0" fillId="0" borderId="129" xfId="0" applyBorder="1" applyAlignment="1">
      <alignment horizontal="center" vertical="center" shrinkToFit="1"/>
    </xf>
    <xf numFmtId="0" fontId="0" fillId="0" borderId="186" xfId="0" applyBorder="1" applyAlignment="1">
      <alignment horizontal="center" vertical="center" shrinkToFit="1"/>
    </xf>
    <xf numFmtId="0" fontId="11" fillId="0" borderId="178" xfId="0" applyFont="1" applyBorder="1" applyAlignment="1">
      <alignment horizontal="center" vertical="center"/>
    </xf>
    <xf numFmtId="0" fontId="0" fillId="0" borderId="164" xfId="0" applyBorder="1" applyAlignment="1">
      <alignment horizontal="center" vertical="center" wrapText="1"/>
    </xf>
    <xf numFmtId="0" fontId="11" fillId="0" borderId="165" xfId="0" applyFont="1" applyBorder="1" applyAlignment="1">
      <alignment horizontal="right" vertical="center"/>
    </xf>
    <xf numFmtId="0" fontId="11" fillId="0" borderId="93" xfId="0" applyFont="1" applyBorder="1" applyAlignment="1">
      <alignment vertical="center"/>
    </xf>
    <xf numFmtId="0" fontId="11" fillId="0" borderId="166" xfId="0" applyFont="1" applyBorder="1" applyAlignment="1">
      <alignment vertical="center"/>
    </xf>
    <xf numFmtId="0" fontId="0" fillId="0" borderId="164" xfId="0" applyBorder="1" applyAlignment="1">
      <alignment horizontal="center" vertical="center"/>
    </xf>
    <xf numFmtId="0" fontId="11" fillId="0" borderId="158" xfId="0" applyFont="1" applyBorder="1" applyAlignment="1">
      <alignment horizontal="center" vertical="center"/>
    </xf>
    <xf numFmtId="0" fontId="11" fillId="0" borderId="175" xfId="0" applyFont="1" applyBorder="1" applyAlignment="1">
      <alignment horizontal="center" vertical="center"/>
    </xf>
    <xf numFmtId="0" fontId="0" fillId="0" borderId="75" xfId="0" applyBorder="1" applyAlignment="1">
      <alignment horizontal="center" vertical="center" wrapText="1"/>
    </xf>
    <xf numFmtId="0" fontId="11" fillId="0" borderId="170"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99" xfId="0" applyFont="1" applyBorder="1" applyAlignment="1">
      <alignment vertical="center"/>
    </xf>
    <xf numFmtId="0" fontId="11" fillId="0" borderId="171" xfId="0" applyFont="1" applyBorder="1" applyAlignment="1">
      <alignment vertical="center"/>
    </xf>
    <xf numFmtId="0" fontId="0" fillId="0" borderId="75" xfId="0" applyBorder="1" applyAlignment="1">
      <alignment horizontal="center" vertical="center"/>
    </xf>
    <xf numFmtId="0" fontId="0" fillId="0" borderId="111" xfId="0" applyBorder="1" applyAlignment="1">
      <alignment horizontal="center" vertical="center"/>
    </xf>
    <xf numFmtId="0" fontId="0" fillId="0" borderId="102" xfId="0" applyBorder="1" applyAlignment="1">
      <alignment horizontal="right"/>
    </xf>
    <xf numFmtId="0" fontId="11" fillId="0" borderId="76" xfId="0" applyFont="1" applyBorder="1" applyAlignment="1">
      <alignment vertical="center"/>
    </xf>
    <xf numFmtId="0" fontId="11" fillId="0" borderId="187" xfId="0" applyFont="1" applyBorder="1" applyAlignment="1">
      <alignment vertical="center"/>
    </xf>
    <xf numFmtId="0" fontId="11" fillId="0" borderId="96" xfId="0" applyFont="1" applyBorder="1" applyAlignment="1">
      <alignment horizontal="center" vertical="center"/>
    </xf>
    <xf numFmtId="0" fontId="11" fillId="0" borderId="168"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88" xfId="0" applyFont="1" applyBorder="1" applyAlignment="1">
      <alignment horizontal="center" vertical="center"/>
    </xf>
    <xf numFmtId="0" fontId="11" fillId="0" borderId="102" xfId="0" applyFont="1" applyBorder="1" applyAlignment="1">
      <alignment horizontal="left" vertical="center"/>
    </xf>
    <xf numFmtId="0" fontId="11" fillId="0" borderId="189" xfId="0" applyFont="1" applyBorder="1" applyAlignment="1">
      <alignment vertical="center"/>
    </xf>
    <xf numFmtId="0" fontId="11" fillId="0" borderId="168" xfId="0" applyFont="1" applyBorder="1" applyAlignment="1">
      <alignment horizontal="center" vertical="center"/>
    </xf>
    <xf numFmtId="0" fontId="0" fillId="0" borderId="188" xfId="0" applyBorder="1" applyAlignment="1">
      <alignment horizontal="center" vertical="center"/>
    </xf>
    <xf numFmtId="0" fontId="11" fillId="0" borderId="172" xfId="0" applyFont="1" applyBorder="1" applyAlignment="1">
      <alignment vertical="center"/>
    </xf>
    <xf numFmtId="0" fontId="11" fillId="0" borderId="139" xfId="0" applyFont="1" applyBorder="1" applyAlignment="1">
      <alignment vertical="center"/>
    </xf>
    <xf numFmtId="0" fontId="11" fillId="0" borderId="155" xfId="0" applyFont="1" applyBorder="1" applyAlignment="1">
      <alignment horizontal="center" vertical="center" wrapText="1" shrinkToFit="1"/>
    </xf>
    <xf numFmtId="0" fontId="0" fillId="0" borderId="178" xfId="0" applyBorder="1" applyAlignment="1">
      <alignment horizontal="center" vertical="center" shrinkToFit="1"/>
    </xf>
    <xf numFmtId="0" fontId="11" fillId="0" borderId="173" xfId="0" applyFont="1" applyBorder="1" applyAlignment="1">
      <alignment vertical="center"/>
    </xf>
    <xf numFmtId="0" fontId="0" fillId="0" borderId="71" xfId="0" applyBorder="1" applyAlignment="1">
      <alignment horizontal="center" vertical="center" shrinkToFit="1"/>
    </xf>
    <xf numFmtId="0" fontId="0" fillId="0" borderId="77" xfId="0" applyBorder="1" applyAlignment="1">
      <alignment horizontal="center" vertical="center" shrinkToFit="1"/>
    </xf>
    <xf numFmtId="0" fontId="11" fillId="0" borderId="172"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175" xfId="0" applyFont="1" applyBorder="1" applyAlignment="1">
      <alignment vertical="center"/>
    </xf>
    <xf numFmtId="0" fontId="0" fillId="0" borderId="190" xfId="0" applyBorder="1" applyAlignment="1">
      <alignment horizontal="center" vertical="center"/>
    </xf>
    <xf numFmtId="0" fontId="0" fillId="0" borderId="158" xfId="0" applyBorder="1" applyAlignment="1">
      <alignment horizontal="center" vertical="center" shrinkToFit="1"/>
    </xf>
    <xf numFmtId="0" fontId="0" fillId="0" borderId="175" xfId="0" applyBorder="1" applyAlignment="1">
      <alignment horizontal="center" vertical="center" shrinkToFit="1"/>
    </xf>
    <xf numFmtId="0" fontId="11" fillId="0" borderId="76"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78" xfId="0" applyFont="1" applyBorder="1" applyAlignment="1">
      <alignment vertical="center"/>
    </xf>
    <xf numFmtId="0" fontId="0" fillId="0" borderId="191" xfId="0" applyBorder="1" applyAlignment="1">
      <alignment horizontal="center" vertical="center"/>
    </xf>
    <xf numFmtId="0" fontId="42" fillId="0" borderId="155" xfId="0" applyFont="1" applyBorder="1" applyAlignment="1">
      <alignment horizontal="center" vertical="center" wrapText="1"/>
    </xf>
    <xf numFmtId="0" fontId="11" fillId="0" borderId="173" xfId="0" applyFont="1" applyBorder="1" applyAlignment="1">
      <alignment horizontal="center" vertical="center" wrapText="1"/>
    </xf>
    <xf numFmtId="0" fontId="11" fillId="0" borderId="77" xfId="0" applyFont="1" applyBorder="1" applyAlignment="1">
      <alignment vertical="center"/>
    </xf>
    <xf numFmtId="0" fontId="0" fillId="0" borderId="109" xfId="0" applyFont="1" applyBorder="1" applyAlignment="1">
      <alignment vertical="center"/>
    </xf>
    <xf numFmtId="0" fontId="52" fillId="0" borderId="155" xfId="0" applyFont="1" applyBorder="1" applyAlignment="1">
      <alignment horizontal="center" vertical="center" wrapText="1"/>
    </xf>
    <xf numFmtId="0" fontId="0" fillId="0" borderId="121" xfId="0" applyFont="1" applyBorder="1" applyAlignment="1">
      <alignment vertical="center"/>
    </xf>
    <xf numFmtId="0" fontId="0" fillId="0" borderId="116" xfId="0" applyFont="1" applyBorder="1" applyAlignment="1">
      <alignment vertical="center"/>
    </xf>
    <xf numFmtId="0" fontId="0" fillId="0" borderId="110" xfId="0" applyFont="1" applyBorder="1" applyAlignment="1">
      <alignment vertical="center"/>
    </xf>
    <xf numFmtId="38" fontId="46" fillId="0" borderId="168" xfId="1" applyFont="1" applyBorder="1" applyAlignment="1">
      <alignment horizontal="right" vertical="top"/>
    </xf>
    <xf numFmtId="38" fontId="11" fillId="0" borderId="114" xfId="1" applyFont="1" applyBorder="1" applyAlignment="1">
      <alignment vertical="center"/>
    </xf>
    <xf numFmtId="0" fontId="11" fillId="0" borderId="109" xfId="0" applyFont="1" applyBorder="1" applyAlignment="1">
      <alignment vertical="center"/>
    </xf>
    <xf numFmtId="0" fontId="11" fillId="0" borderId="113" xfId="0" applyFont="1" applyBorder="1" applyAlignment="1">
      <alignment vertical="center"/>
    </xf>
    <xf numFmtId="0" fontId="11" fillId="0" borderId="107" xfId="0" applyFont="1" applyBorder="1" applyAlignment="1">
      <alignment vertical="center"/>
    </xf>
    <xf numFmtId="0" fontId="11" fillId="0" borderId="122" xfId="0" applyFont="1" applyBorder="1" applyAlignment="1">
      <alignment horizontal="left" vertical="center"/>
    </xf>
    <xf numFmtId="0" fontId="11" fillId="0" borderId="126" xfId="0" applyFont="1" applyBorder="1" applyAlignment="1">
      <alignment horizontal="left" vertical="center"/>
    </xf>
    <xf numFmtId="0" fontId="11" fillId="0" borderId="192" xfId="0" applyFont="1" applyBorder="1" applyAlignment="1">
      <alignment horizontal="center" vertical="center"/>
    </xf>
    <xf numFmtId="0" fontId="11" fillId="0" borderId="193" xfId="0" applyFont="1" applyBorder="1" applyAlignment="1">
      <alignment horizontal="center" vertical="center"/>
    </xf>
    <xf numFmtId="0" fontId="0" fillId="0" borderId="194" xfId="0" applyFont="1" applyBorder="1" applyAlignment="1">
      <alignment vertical="center"/>
    </xf>
    <xf numFmtId="0" fontId="0" fillId="0" borderId="132" xfId="0" applyFont="1" applyBorder="1" applyAlignment="1">
      <alignment vertical="center"/>
    </xf>
    <xf numFmtId="0" fontId="0" fillId="0" borderId="195" xfId="0" applyFont="1" applyBorder="1" applyAlignment="1">
      <alignment vertical="center"/>
    </xf>
    <xf numFmtId="0" fontId="11" fillId="0" borderId="159" xfId="0" applyFont="1" applyBorder="1" applyAlignment="1">
      <alignment vertical="center"/>
    </xf>
    <xf numFmtId="0" fontId="11" fillId="0" borderId="129" xfId="0" applyFont="1" applyBorder="1" applyAlignment="1">
      <alignment horizontal="center" vertical="center"/>
    </xf>
    <xf numFmtId="0" fontId="11" fillId="0" borderId="186" xfId="0" applyFont="1" applyBorder="1" applyAlignment="1">
      <alignment horizontal="center" vertical="center"/>
    </xf>
    <xf numFmtId="0" fontId="46" fillId="0" borderId="186" xfId="0" applyFont="1" applyBorder="1" applyAlignment="1">
      <alignment horizontal="right" vertical="top" wrapText="1"/>
    </xf>
    <xf numFmtId="0" fontId="11" fillId="0" borderId="132" xfId="0" applyFont="1" applyBorder="1" applyAlignment="1">
      <alignment horizontal="center" vertical="center" wrapText="1"/>
    </xf>
    <xf numFmtId="0" fontId="11" fillId="0" borderId="132" xfId="0" applyFont="1" applyBorder="1" applyAlignment="1">
      <alignment vertical="center"/>
    </xf>
    <xf numFmtId="0" fontId="11" fillId="0" borderId="196" xfId="0" applyFont="1" applyBorder="1" applyAlignment="1">
      <alignment vertical="center"/>
    </xf>
    <xf numFmtId="0" fontId="11" fillId="0" borderId="130" xfId="0" applyFont="1" applyBorder="1" applyAlignment="1">
      <alignment horizontal="left" vertical="center"/>
    </xf>
    <xf numFmtId="0" fontId="11" fillId="0" borderId="196" xfId="0" applyFont="1" applyBorder="1" applyAlignment="1">
      <alignment horizontal="left" vertical="center"/>
    </xf>
    <xf numFmtId="0" fontId="11" fillId="0" borderId="197" xfId="0" applyFont="1" applyBorder="1" applyAlignment="1">
      <alignment horizontal="left" vertical="center"/>
    </xf>
    <xf numFmtId="0" fontId="9" fillId="0" borderId="165" xfId="0" applyFont="1" applyBorder="1" applyAlignment="1">
      <alignment vertical="center" textRotation="255"/>
    </xf>
    <xf numFmtId="0" fontId="9" fillId="0" borderId="93" xfId="0" applyFont="1" applyBorder="1" applyAlignment="1">
      <alignment vertical="center" textRotation="255"/>
    </xf>
    <xf numFmtId="0" fontId="9" fillId="0" borderId="166" xfId="0" applyFont="1" applyBorder="1" applyAlignment="1">
      <alignment vertical="center" textRotation="255"/>
    </xf>
    <xf numFmtId="0" fontId="9" fillId="0" borderId="198" xfId="0" applyFont="1" applyBorder="1" applyAlignment="1">
      <alignment horizontal="center" vertical="center"/>
    </xf>
    <xf numFmtId="0" fontId="9" fillId="0" borderId="164"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0" xfId="0" applyFont="1" applyAlignment="1">
      <alignment vertical="center"/>
    </xf>
    <xf numFmtId="49" fontId="23" fillId="0" borderId="0" xfId="0" applyNumberFormat="1" applyFont="1" applyBorder="1" applyAlignment="1">
      <alignment horizontal="right" vertical="center"/>
    </xf>
    <xf numFmtId="0" fontId="0" fillId="0" borderId="170" xfId="0" applyFont="1" applyBorder="1" applyAlignment="1">
      <alignment vertical="center" textRotation="255"/>
    </xf>
    <xf numFmtId="0" fontId="0" fillId="0" borderId="171" xfId="0" applyFont="1" applyBorder="1" applyAlignment="1">
      <alignment vertical="center" textRotation="255"/>
    </xf>
    <xf numFmtId="0" fontId="0" fillId="0" borderId="189" xfId="0" applyFont="1" applyBorder="1" applyAlignment="1">
      <alignment horizontal="center" vertical="center"/>
    </xf>
    <xf numFmtId="0" fontId="0" fillId="0" borderId="75" xfId="0" applyBorder="1" applyAlignment="1">
      <alignment horizontal="center" vertical="center" textRotation="255"/>
    </xf>
    <xf numFmtId="0" fontId="0" fillId="0" borderId="111" xfId="0" applyBorder="1" applyAlignment="1">
      <alignment horizontal="center" vertical="center" textRotation="255"/>
    </xf>
    <xf numFmtId="0" fontId="11" fillId="0" borderId="155" xfId="0" applyFont="1" applyBorder="1" applyAlignment="1">
      <alignment horizontal="distributed" wrapText="1" indent="1"/>
    </xf>
    <xf numFmtId="0" fontId="46" fillId="0" borderId="73" xfId="0" applyFont="1" applyBorder="1" applyAlignment="1">
      <alignment horizontal="right"/>
    </xf>
    <xf numFmtId="0" fontId="11" fillId="0" borderId="76" xfId="0" applyFont="1" applyBorder="1"/>
    <xf numFmtId="0" fontId="11" fillId="0" borderId="73" xfId="0" applyFont="1" applyBorder="1"/>
    <xf numFmtId="0" fontId="46" fillId="0" borderId="122" xfId="0" applyFont="1" applyBorder="1" applyAlignment="1">
      <alignment horizontal="left" vertical="center"/>
    </xf>
    <xf numFmtId="0" fontId="46" fillId="0" borderId="73" xfId="0" applyFont="1" applyBorder="1" applyAlignment="1">
      <alignment horizontal="left" vertical="top"/>
    </xf>
    <xf numFmtId="0" fontId="11" fillId="0" borderId="73" xfId="0" applyFont="1" applyBorder="1" applyAlignment="1">
      <alignment horizontal="left" vertical="top" wrapText="1"/>
    </xf>
    <xf numFmtId="0" fontId="11" fillId="0" borderId="156" xfId="0" applyFont="1" applyBorder="1" applyAlignment="1">
      <alignment horizontal="left" vertical="top" wrapText="1"/>
    </xf>
    <xf numFmtId="0" fontId="11" fillId="0" borderId="71" xfId="0" applyFont="1" applyBorder="1" applyAlignment="1">
      <alignment horizontal="distributed" wrapText="1" indent="1"/>
    </xf>
    <xf numFmtId="0" fontId="46" fillId="0" borderId="0" xfId="0" applyFont="1" applyBorder="1" applyAlignment="1">
      <alignment horizontal="right"/>
    </xf>
    <xf numFmtId="0" fontId="11" fillId="0" borderId="173" xfId="0" applyFont="1" applyBorder="1"/>
    <xf numFmtId="0" fontId="46" fillId="0" borderId="126" xfId="0" applyFont="1" applyBorder="1" applyAlignment="1">
      <alignment horizontal="left" vertical="center"/>
    </xf>
    <xf numFmtId="0" fontId="46" fillId="0" borderId="0" xfId="0" applyFont="1" applyBorder="1" applyAlignment="1">
      <alignment horizontal="left" vertical="top"/>
    </xf>
    <xf numFmtId="0" fontId="11" fillId="0" borderId="0" xfId="0" applyFont="1" applyBorder="1" applyAlignment="1">
      <alignment horizontal="left" vertical="top" wrapText="1"/>
    </xf>
    <xf numFmtId="0" fontId="11" fillId="0" borderId="102" xfId="0" applyFont="1" applyBorder="1" applyAlignment="1">
      <alignment horizontal="left" vertical="top" wrapText="1"/>
    </xf>
    <xf numFmtId="0" fontId="11" fillId="0" borderId="158" xfId="0" applyFont="1" applyBorder="1" applyAlignment="1">
      <alignment horizontal="distributed" wrapText="1" indent="1"/>
    </xf>
    <xf numFmtId="0" fontId="46" fillId="0" borderId="75" xfId="0" applyFont="1" applyBorder="1" applyAlignment="1">
      <alignment horizontal="right"/>
    </xf>
    <xf numFmtId="0" fontId="11" fillId="0" borderId="172" xfId="0" applyFont="1" applyBorder="1"/>
    <xf numFmtId="0" fontId="46" fillId="0" borderId="75" xfId="0" applyFont="1" applyBorder="1" applyAlignment="1">
      <alignment horizontal="left" vertical="top"/>
    </xf>
    <xf numFmtId="0" fontId="11" fillId="0" borderId="75" xfId="0" applyFont="1" applyBorder="1" applyAlignment="1">
      <alignment horizontal="left" vertical="top" wrapText="1"/>
    </xf>
    <xf numFmtId="0" fontId="11" fillId="0" borderId="111" xfId="0" applyFont="1" applyBorder="1" applyAlignment="1">
      <alignment horizontal="left" vertical="top" wrapText="1"/>
    </xf>
    <xf numFmtId="0" fontId="46" fillId="0" borderId="130" xfId="0" applyFont="1" applyBorder="1" applyAlignment="1">
      <alignment horizontal="left" vertical="center"/>
    </xf>
    <xf numFmtId="0" fontId="46" fillId="0" borderId="199" xfId="0" applyFont="1" applyBorder="1" applyAlignment="1">
      <alignment horizontal="left" vertical="center"/>
    </xf>
    <xf numFmtId="0" fontId="43" fillId="0" borderId="0" xfId="0" applyFont="1" applyAlignment="1">
      <alignment horizontal="right" vertical="center"/>
    </xf>
    <xf numFmtId="0" fontId="11" fillId="0" borderId="192" xfId="0" applyFont="1" applyBorder="1" applyAlignment="1">
      <alignment horizontal="distributed" wrapText="1" indent="1"/>
    </xf>
    <xf numFmtId="0" fontId="46" fillId="0" borderId="196" xfId="0" applyFont="1" applyBorder="1" applyAlignment="1">
      <alignment horizontal="right"/>
    </xf>
    <xf numFmtId="0" fontId="11" fillId="0" borderId="186" xfId="0" applyFont="1" applyBorder="1"/>
    <xf numFmtId="0" fontId="11" fillId="0" borderId="196" xfId="0" applyFont="1" applyBorder="1"/>
    <xf numFmtId="0" fontId="46" fillId="0" borderId="196" xfId="0" applyFont="1" applyBorder="1" applyAlignment="1">
      <alignment horizontal="left" vertical="top"/>
    </xf>
    <xf numFmtId="0" fontId="11" fillId="0" borderId="196" xfId="0" applyFont="1" applyBorder="1" applyAlignment="1">
      <alignment horizontal="left" vertical="top" wrapText="1"/>
    </xf>
    <xf numFmtId="0" fontId="11" fillId="0" borderId="197" xfId="0" applyFont="1" applyBorder="1" applyAlignment="1">
      <alignment horizontal="left" vertical="top" wrapText="1"/>
    </xf>
    <xf numFmtId="0" fontId="9" fillId="0" borderId="0" xfId="0" applyFont="1" applyAlignment="1">
      <alignment horizontal="left" vertical="center"/>
    </xf>
    <xf numFmtId="0" fontId="11" fillId="0" borderId="155" xfId="0" applyFont="1" applyBorder="1" applyAlignment="1">
      <alignment horizontal="distributed" indent="1"/>
    </xf>
    <xf numFmtId="0" fontId="40" fillId="0" borderId="73" xfId="0" applyFont="1" applyFill="1" applyBorder="1" applyAlignment="1">
      <alignment horizontal="left" vertical="top" wrapText="1"/>
    </xf>
    <xf numFmtId="0" fontId="40" fillId="0" borderId="156" xfId="0" applyFont="1" applyFill="1" applyBorder="1" applyAlignment="1">
      <alignment horizontal="left" vertical="top" wrapText="1"/>
    </xf>
    <xf numFmtId="0" fontId="11" fillId="0" borderId="71" xfId="0" applyFont="1" applyBorder="1" applyAlignment="1">
      <alignment horizontal="distributed" indent="1"/>
    </xf>
    <xf numFmtId="0" fontId="40" fillId="0" borderId="0" xfId="0" applyFont="1" applyFill="1" applyBorder="1" applyAlignment="1">
      <alignment horizontal="left" vertical="top" wrapText="1"/>
    </xf>
    <xf numFmtId="0" fontId="40" fillId="0" borderId="102" xfId="0" applyFont="1" applyFill="1" applyBorder="1" applyAlignment="1">
      <alignment horizontal="left" vertical="top" wrapText="1"/>
    </xf>
    <xf numFmtId="0" fontId="11" fillId="0" borderId="158" xfId="0" applyFont="1" applyBorder="1" applyAlignment="1">
      <alignment horizontal="distributed" indent="1"/>
    </xf>
    <xf numFmtId="0" fontId="40" fillId="0" borderId="75" xfId="0" applyFont="1" applyFill="1" applyBorder="1" applyAlignment="1">
      <alignment horizontal="left" vertical="top" wrapText="1"/>
    </xf>
    <xf numFmtId="0" fontId="40" fillId="0" borderId="111" xfId="0" applyFont="1" applyFill="1" applyBorder="1" applyAlignment="1">
      <alignment horizontal="left" vertical="top" wrapText="1"/>
    </xf>
    <xf numFmtId="0" fontId="22" fillId="0" borderId="0" xfId="0" applyFont="1" applyAlignment="1">
      <alignment vertical="center"/>
    </xf>
    <xf numFmtId="0" fontId="11" fillId="0" borderId="155" xfId="0" applyFont="1" applyBorder="1" applyAlignment="1">
      <alignment horizontal="center"/>
    </xf>
    <xf numFmtId="0" fontId="11" fillId="0" borderId="71" xfId="0" applyFont="1" applyBorder="1" applyAlignment="1">
      <alignment horizontal="center"/>
    </xf>
    <xf numFmtId="0" fontId="11" fillId="0" borderId="158" xfId="0" applyFont="1" applyBorder="1" applyAlignment="1">
      <alignment horizontal="center"/>
    </xf>
    <xf numFmtId="0" fontId="53" fillId="0" borderId="120" xfId="0" applyFont="1" applyBorder="1"/>
    <xf numFmtId="0" fontId="46" fillId="0" borderId="200" xfId="0" applyFont="1" applyBorder="1" applyAlignment="1">
      <alignment horizontal="left" vertical="center"/>
    </xf>
    <xf numFmtId="0" fontId="46" fillId="0" borderId="201" xfId="0" applyFont="1" applyBorder="1" applyAlignment="1">
      <alignment horizontal="left" vertical="center"/>
    </xf>
    <xf numFmtId="0" fontId="46" fillId="0" borderId="73" xfId="0" applyFont="1" applyBorder="1" applyAlignment="1">
      <alignment horizontal="right" vertical="top"/>
    </xf>
    <xf numFmtId="0" fontId="46" fillId="0" borderId="202" xfId="0" applyFont="1" applyBorder="1" applyAlignment="1">
      <alignment horizontal="left" vertical="top"/>
    </xf>
    <xf numFmtId="0" fontId="46" fillId="0" borderId="0" xfId="0" applyFont="1" applyBorder="1" applyAlignment="1">
      <alignment horizontal="right" vertical="top"/>
    </xf>
    <xf numFmtId="0" fontId="46" fillId="0" borderId="189" xfId="0" applyFont="1" applyBorder="1" applyAlignment="1">
      <alignment horizontal="left" vertical="top"/>
    </xf>
    <xf numFmtId="0" fontId="46" fillId="0" borderId="75" xfId="0" applyFont="1" applyBorder="1" applyAlignment="1">
      <alignment horizontal="right" vertical="top"/>
    </xf>
    <xf numFmtId="0" fontId="46" fillId="0" borderId="203" xfId="0" applyFont="1" applyBorder="1" applyAlignment="1">
      <alignment horizontal="left" vertical="top"/>
    </xf>
    <xf numFmtId="0" fontId="46" fillId="0" borderId="204" xfId="0" applyFont="1" applyBorder="1" applyAlignment="1">
      <alignment horizontal="left" vertical="top"/>
    </xf>
    <xf numFmtId="0" fontId="46" fillId="0" borderId="196" xfId="0" applyFont="1" applyBorder="1" applyAlignment="1">
      <alignment horizontal="right" vertical="top"/>
    </xf>
    <xf numFmtId="0" fontId="46" fillId="0" borderId="205" xfId="0" applyFont="1" applyBorder="1" applyAlignment="1">
      <alignment horizontal="left" vertical="top"/>
    </xf>
    <xf numFmtId="0" fontId="54" fillId="2" borderId="0" xfId="0" applyFont="1" applyFill="1" applyBorder="1" applyAlignment="1">
      <alignment horizontal="center" vertical="center"/>
    </xf>
    <xf numFmtId="0" fontId="43" fillId="0" borderId="0" xfId="0" applyFont="1" applyAlignment="1">
      <alignment vertical="center"/>
    </xf>
    <xf numFmtId="0" fontId="25" fillId="0" borderId="0" xfId="0" applyFont="1" applyAlignment="1">
      <alignment vertical="center"/>
    </xf>
    <xf numFmtId="0" fontId="55" fillId="0" borderId="0" xfId="0" applyFont="1" applyAlignment="1">
      <alignment vertical="center"/>
    </xf>
    <xf numFmtId="0" fontId="11" fillId="0" borderId="204" xfId="0" applyFont="1" applyBorder="1" applyAlignment="1">
      <alignment horizontal="center" vertical="center"/>
    </xf>
    <xf numFmtId="0" fontId="0" fillId="0" borderId="178" xfId="0" applyBorder="1" applyAlignment="1">
      <alignment horizontal="center" vertical="center"/>
    </xf>
    <xf numFmtId="0" fontId="0" fillId="0" borderId="0" xfId="0" applyAlignment="1">
      <alignment horizontal="center" vertical="center"/>
    </xf>
    <xf numFmtId="49" fontId="56" fillId="3"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49" fontId="9" fillId="0" borderId="0" xfId="0" applyNumberFormat="1" applyFont="1" applyBorder="1" applyAlignment="1">
      <alignment horizontal="center" vertical="center" wrapText="1"/>
    </xf>
    <xf numFmtId="0" fontId="9" fillId="0" borderId="206" xfId="0" applyFont="1" applyBorder="1" applyAlignment="1">
      <alignment vertical="center"/>
    </xf>
    <xf numFmtId="0" fontId="25" fillId="0" borderId="0" xfId="0" applyFont="1" applyBorder="1" applyAlignment="1">
      <alignment vertical="center"/>
    </xf>
    <xf numFmtId="0" fontId="0" fillId="0" borderId="0" xfId="0" applyFont="1" applyAlignment="1">
      <alignment horizontal="center" vertical="center" wrapText="1"/>
    </xf>
    <xf numFmtId="0" fontId="55" fillId="0" borderId="0" xfId="0" applyFont="1" applyBorder="1" applyAlignment="1">
      <alignment vertical="center"/>
    </xf>
    <xf numFmtId="0" fontId="11" fillId="0" borderId="76" xfId="0" applyFont="1" applyBorder="1" applyAlignment="1">
      <alignment horizontal="distributed" vertical="center" indent="1"/>
    </xf>
    <xf numFmtId="0" fontId="0" fillId="0" borderId="73" xfId="0" applyBorder="1" applyAlignment="1">
      <alignment horizontal="distributed" vertical="center" indent="1"/>
    </xf>
    <xf numFmtId="0" fontId="0" fillId="0" borderId="178" xfId="0" applyBorder="1" applyAlignment="1">
      <alignment horizontal="distributed" vertical="center" indent="1"/>
    </xf>
    <xf numFmtId="0" fontId="11" fillId="0" borderId="122" xfId="0" applyFont="1" applyBorder="1" applyAlignment="1">
      <alignment horizontal="distributed" vertical="center" indent="1"/>
    </xf>
    <xf numFmtId="0" fontId="11" fillId="0" borderId="73" xfId="0" applyFont="1" applyBorder="1" applyAlignment="1">
      <alignment horizontal="distributed" vertical="center" indent="1"/>
    </xf>
    <xf numFmtId="0" fontId="11" fillId="0" borderId="178" xfId="0" applyFont="1" applyBorder="1" applyAlignment="1">
      <alignment horizontal="distributed" vertical="center" indent="1"/>
    </xf>
    <xf numFmtId="0" fontId="9" fillId="0" borderId="0" xfId="0" applyFont="1" applyBorder="1" applyAlignment="1">
      <alignment horizontal="center" vertical="center"/>
    </xf>
    <xf numFmtId="49" fontId="22" fillId="0" borderId="0" xfId="0" applyNumberFormat="1" applyFont="1" applyBorder="1" applyAlignment="1">
      <alignment horizontal="right" vertical="center"/>
    </xf>
    <xf numFmtId="0" fontId="0" fillId="0" borderId="173" xfId="0" applyBorder="1" applyAlignment="1">
      <alignment horizontal="center" vertical="center" wrapText="1"/>
    </xf>
    <xf numFmtId="0" fontId="0" fillId="0" borderId="77" xfId="0" applyBorder="1" applyAlignment="1">
      <alignment horizontal="center" vertical="center"/>
    </xf>
    <xf numFmtId="0" fontId="9" fillId="0" borderId="207" xfId="0" applyFont="1" applyBorder="1" applyAlignment="1">
      <alignment vertical="center"/>
    </xf>
    <xf numFmtId="0" fontId="9" fillId="0" borderId="208" xfId="0" applyFont="1" applyBorder="1" applyAlignment="1">
      <alignment vertical="center"/>
    </xf>
    <xf numFmtId="0" fontId="11" fillId="0" borderId="189" xfId="0" applyFont="1" applyBorder="1" applyAlignment="1">
      <alignment horizontal="center" vertical="center"/>
    </xf>
    <xf numFmtId="0" fontId="0" fillId="0" borderId="173" xfId="0" applyBorder="1" applyAlignment="1">
      <alignment horizontal="distributed" vertical="center" indent="1"/>
    </xf>
    <xf numFmtId="0" fontId="0" fillId="0" borderId="0" xfId="0" applyBorder="1" applyAlignment="1">
      <alignment horizontal="distributed" vertical="center" indent="1"/>
    </xf>
    <xf numFmtId="0" fontId="0" fillId="0" borderId="77" xfId="0" applyBorder="1" applyAlignment="1">
      <alignment horizontal="distributed" vertical="center" indent="1"/>
    </xf>
    <xf numFmtId="0" fontId="0" fillId="0" borderId="126"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77" xfId="0" applyFont="1" applyBorder="1" applyAlignment="1">
      <alignment horizontal="distributed" vertical="center" indent="1"/>
    </xf>
    <xf numFmtId="0" fontId="56" fillId="0" borderId="0" xfId="0" applyFont="1" applyBorder="1" applyAlignment="1">
      <alignment vertical="center" wrapText="1"/>
    </xf>
    <xf numFmtId="0" fontId="0" fillId="3" borderId="0" xfId="0" applyFill="1" applyBorder="1" applyAlignment="1">
      <alignment horizontal="center" vertical="center"/>
    </xf>
    <xf numFmtId="0" fontId="11" fillId="0" borderId="203" xfId="0" applyNumberFormat="1" applyFont="1" applyBorder="1" applyAlignment="1">
      <alignment horizontal="center" vertical="center"/>
    </xf>
    <xf numFmtId="0" fontId="0" fillId="0" borderId="172" xfId="0" applyBorder="1" applyAlignment="1">
      <alignment horizontal="distributed" vertical="center" indent="1"/>
    </xf>
    <xf numFmtId="0" fontId="0" fillId="0" borderId="75" xfId="0" applyBorder="1" applyAlignment="1">
      <alignment horizontal="distributed" vertical="center" indent="1"/>
    </xf>
    <xf numFmtId="0" fontId="0" fillId="0" borderId="175" xfId="0" applyBorder="1" applyAlignment="1">
      <alignment horizontal="distributed" vertical="center" indent="1"/>
    </xf>
    <xf numFmtId="0" fontId="0" fillId="0" borderId="200" xfId="0" applyFont="1" applyBorder="1" applyAlignment="1">
      <alignment horizontal="distributed" vertical="center" indent="1"/>
    </xf>
    <xf numFmtId="0" fontId="11" fillId="0" borderId="75" xfId="0" applyFont="1" applyBorder="1" applyAlignment="1">
      <alignment horizontal="distributed" vertical="center" indent="1"/>
    </xf>
    <xf numFmtId="0" fontId="11" fillId="0" borderId="175" xfId="0" applyFont="1" applyBorder="1" applyAlignment="1">
      <alignment horizontal="distributed" vertical="center" indent="1"/>
    </xf>
    <xf numFmtId="0" fontId="0" fillId="0" borderId="178" xfId="0" applyBorder="1" applyAlignment="1">
      <alignment vertical="center"/>
    </xf>
    <xf numFmtId="0" fontId="11" fillId="0" borderId="204" xfId="0" applyFont="1" applyBorder="1" applyAlignment="1">
      <alignment vertical="center"/>
    </xf>
    <xf numFmtId="0" fontId="0" fillId="0" borderId="73" xfId="0" applyBorder="1" applyAlignment="1">
      <alignment vertical="center"/>
    </xf>
    <xf numFmtId="0" fontId="11" fillId="0" borderId="201" xfId="0" applyFont="1" applyBorder="1" applyAlignment="1">
      <alignment vertical="center"/>
    </xf>
    <xf numFmtId="0" fontId="11" fillId="0" borderId="178" xfId="0" applyFont="1" applyBorder="1" applyAlignment="1">
      <alignment horizontal="left" vertical="center"/>
    </xf>
    <xf numFmtId="0" fontId="11" fillId="0" borderId="204" xfId="0" applyFont="1" applyBorder="1" applyAlignment="1">
      <alignment horizontal="left" vertical="center"/>
    </xf>
    <xf numFmtId="0" fontId="0" fillId="0" borderId="173" xfId="0" applyBorder="1" applyAlignment="1">
      <alignment vertical="center"/>
    </xf>
    <xf numFmtId="0" fontId="0" fillId="0" borderId="77" xfId="0" applyBorder="1" applyAlignment="1">
      <alignment vertical="center"/>
    </xf>
    <xf numFmtId="0" fontId="0" fillId="0" borderId="189" xfId="0" applyBorder="1" applyAlignment="1">
      <alignment vertical="center"/>
    </xf>
    <xf numFmtId="0" fontId="0" fillId="0" borderId="126" xfId="0" applyBorder="1" applyAlignment="1">
      <alignment vertical="center"/>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0" fillId="0" borderId="203" xfId="0" applyBorder="1" applyAlignment="1">
      <alignment horizontal="center" vertical="center"/>
    </xf>
    <xf numFmtId="0" fontId="0" fillId="0" borderId="172" xfId="0" applyBorder="1" applyAlignment="1">
      <alignment horizontal="center" vertical="center" wrapText="1"/>
    </xf>
    <xf numFmtId="0" fontId="0" fillId="0" borderId="175" xfId="0" applyBorder="1" applyAlignment="1">
      <alignment horizontal="center" vertical="center"/>
    </xf>
    <xf numFmtId="0" fontId="11" fillId="0" borderId="209" xfId="0" applyFont="1" applyBorder="1" applyAlignment="1">
      <alignment horizontal="center" vertical="center"/>
    </xf>
    <xf numFmtId="0" fontId="11" fillId="0" borderId="209" xfId="0" applyFont="1" applyBorder="1" applyAlignment="1">
      <alignment vertical="center" wrapText="1"/>
    </xf>
    <xf numFmtId="0" fontId="11" fillId="0" borderId="76" xfId="0" applyFont="1" applyBorder="1" applyAlignment="1">
      <alignment vertical="center" wrapText="1"/>
    </xf>
    <xf numFmtId="0" fontId="11" fillId="0" borderId="178" xfId="0" applyFont="1" applyBorder="1" applyAlignment="1">
      <alignment vertical="center" wrapText="1"/>
    </xf>
    <xf numFmtId="0" fontId="11" fillId="0" borderId="0" xfId="0" applyFont="1" applyAlignment="1">
      <alignment vertical="center" wrapText="1"/>
    </xf>
    <xf numFmtId="0" fontId="11" fillId="0" borderId="201" xfId="0" applyFont="1" applyBorder="1" applyAlignment="1">
      <alignment vertical="center" wrapText="1"/>
    </xf>
    <xf numFmtId="0" fontId="11" fillId="0" borderId="173" xfId="0" applyFont="1" applyBorder="1" applyAlignment="1">
      <alignment vertical="center" wrapText="1"/>
    </xf>
    <xf numFmtId="0" fontId="11" fillId="0" borderId="77" xfId="0" applyFont="1" applyBorder="1" applyAlignment="1">
      <alignment vertical="center" wrapText="1"/>
    </xf>
    <xf numFmtId="0" fontId="11" fillId="0" borderId="0" xfId="0" applyFont="1" applyAlignment="1">
      <alignment horizontal="left" indent="1"/>
    </xf>
    <xf numFmtId="49" fontId="9" fillId="0" borderId="0" xfId="0" applyNumberFormat="1" applyFont="1" applyBorder="1" applyAlignment="1">
      <alignment horizontal="center" vertical="center"/>
    </xf>
    <xf numFmtId="0" fontId="9" fillId="0" borderId="0" xfId="0" applyFont="1" applyAlignment="1">
      <alignment horizontal="center" vertical="center"/>
    </xf>
    <xf numFmtId="0" fontId="57" fillId="0" borderId="0" xfId="0" applyFont="1" applyBorder="1" applyAlignment="1">
      <alignment horizontal="center" vertical="center"/>
    </xf>
    <xf numFmtId="0" fontId="9" fillId="0" borderId="0" xfId="0" applyFont="1" applyBorder="1" applyAlignment="1">
      <alignment horizontal="left" vertical="center"/>
    </xf>
    <xf numFmtId="0" fontId="9" fillId="0" borderId="77" xfId="0" applyFont="1" applyBorder="1" applyAlignment="1">
      <alignment horizontal="center" vertical="center"/>
    </xf>
    <xf numFmtId="0" fontId="9" fillId="0" borderId="173" xfId="0" applyFont="1" applyBorder="1" applyAlignment="1">
      <alignment horizontal="center" vertical="center"/>
    </xf>
    <xf numFmtId="0" fontId="0" fillId="0" borderId="0" xfId="0" applyBorder="1" applyAlignment="1">
      <alignment horizontal="left" vertical="center"/>
    </xf>
    <xf numFmtId="0" fontId="0" fillId="0" borderId="203" xfId="0" applyBorder="1" applyAlignment="1">
      <alignment vertical="center"/>
    </xf>
    <xf numFmtId="0" fontId="0" fillId="0" borderId="172" xfId="0" applyBorder="1" applyAlignment="1">
      <alignment vertical="center"/>
    </xf>
    <xf numFmtId="180" fontId="58" fillId="0" borderId="76" xfId="0" applyNumberFormat="1" applyFont="1" applyBorder="1" applyAlignment="1">
      <alignment horizontal="right" vertical="center" indent="2"/>
    </xf>
    <xf numFmtId="180" fontId="58" fillId="0" borderId="201" xfId="0" applyNumberFormat="1" applyFont="1" applyBorder="1" applyAlignment="1">
      <alignment horizontal="right" vertical="center" indent="2"/>
    </xf>
    <xf numFmtId="180" fontId="58" fillId="0" borderId="178" xfId="0" applyNumberFormat="1" applyFont="1" applyBorder="1" applyAlignment="1">
      <alignment horizontal="right" vertical="center" indent="2"/>
    </xf>
    <xf numFmtId="180" fontId="58" fillId="0" borderId="204" xfId="0" applyNumberFormat="1" applyFont="1" applyBorder="1" applyAlignment="1">
      <alignment horizontal="right" vertical="center" indent="2"/>
    </xf>
    <xf numFmtId="49" fontId="9" fillId="0" borderId="0" xfId="0" applyNumberFormat="1" applyFont="1" applyBorder="1" applyAlignment="1">
      <alignment horizontal="center" vertical="center" shrinkToFit="1"/>
    </xf>
    <xf numFmtId="0" fontId="0" fillId="0" borderId="200" xfId="0" applyBorder="1" applyAlignment="1">
      <alignment vertical="center"/>
    </xf>
    <xf numFmtId="0" fontId="9" fillId="0" borderId="75" xfId="0" applyFont="1" applyBorder="1" applyAlignment="1">
      <alignment horizontal="center" vertical="center"/>
    </xf>
    <xf numFmtId="181" fontId="11" fillId="0" borderId="204" xfId="0" applyNumberFormat="1" applyFont="1" applyBorder="1" applyAlignment="1">
      <alignment horizontal="center" vertical="center"/>
    </xf>
    <xf numFmtId="181" fontId="58" fillId="0" borderId="204" xfId="0" applyNumberFormat="1" applyFont="1" applyFill="1" applyBorder="1" applyAlignment="1">
      <alignment horizontal="center" vertical="center"/>
    </xf>
    <xf numFmtId="181" fontId="58" fillId="0" borderId="76" xfId="0" applyNumberFormat="1" applyFont="1" applyFill="1" applyBorder="1" applyAlignment="1">
      <alignment horizontal="center" vertical="center"/>
    </xf>
    <xf numFmtId="181" fontId="58" fillId="0" borderId="201" xfId="0" applyNumberFormat="1" applyFont="1" applyFill="1" applyBorder="1" applyAlignment="1">
      <alignment horizontal="center" vertical="center"/>
    </xf>
    <xf numFmtId="181" fontId="58" fillId="0" borderId="178" xfId="0" applyNumberFormat="1" applyFont="1" applyFill="1" applyBorder="1" applyAlignment="1">
      <alignment horizontal="center" vertical="center"/>
    </xf>
    <xf numFmtId="0" fontId="11" fillId="0" borderId="76" xfId="0" applyFont="1" applyBorder="1" applyAlignment="1">
      <alignment horizontal="distributed" vertical="center" wrapText="1" indent="1"/>
    </xf>
    <xf numFmtId="0" fontId="11" fillId="0" borderId="178" xfId="0" applyFont="1" applyBorder="1" applyAlignment="1">
      <alignment horizontal="distributed" vertical="center" wrapText="1" indent="1"/>
    </xf>
    <xf numFmtId="0" fontId="11" fillId="0" borderId="173" xfId="0" applyFont="1" applyBorder="1" applyAlignment="1">
      <alignment horizontal="distributed" vertical="center" wrapText="1" indent="1"/>
    </xf>
    <xf numFmtId="0" fontId="11" fillId="0" borderId="77" xfId="0" applyFont="1" applyBorder="1" applyAlignment="1">
      <alignment horizontal="distributed" vertical="center" wrapText="1" indent="1"/>
    </xf>
    <xf numFmtId="0" fontId="11" fillId="0" borderId="0" xfId="0" applyFont="1" applyAlignment="1">
      <alignment horizontal="distributed" vertical="center" indent="1"/>
    </xf>
    <xf numFmtId="0" fontId="59" fillId="0" borderId="0" xfId="0" applyFont="1" applyBorder="1" applyAlignment="1">
      <alignment horizontal="center" vertical="center" shrinkToFit="1"/>
    </xf>
    <xf numFmtId="0" fontId="59" fillId="0" borderId="77" xfId="0" applyFont="1" applyBorder="1" applyAlignment="1">
      <alignment horizontal="center" vertical="center" shrinkToFit="1"/>
    </xf>
    <xf numFmtId="0" fontId="11" fillId="0" borderId="173" xfId="0" applyFont="1" applyBorder="1" applyAlignment="1">
      <alignment horizontal="distributed" vertical="center" indent="1"/>
    </xf>
    <xf numFmtId="0" fontId="0" fillId="0" borderId="130" xfId="0" applyBorder="1" applyAlignment="1">
      <alignment vertical="center"/>
    </xf>
    <xf numFmtId="0" fontId="0" fillId="0" borderId="175" xfId="0" applyBorder="1" applyAlignment="1">
      <alignment vertical="center"/>
    </xf>
    <xf numFmtId="0" fontId="11" fillId="0" borderId="172" xfId="0" applyFont="1" applyBorder="1" applyAlignment="1">
      <alignment horizontal="distributed" vertical="center" wrapText="1" indent="1"/>
    </xf>
    <xf numFmtId="0" fontId="11" fillId="0" borderId="175" xfId="0" applyFont="1" applyBorder="1" applyAlignment="1">
      <alignment horizontal="distributed" vertical="center" wrapText="1" indent="1"/>
    </xf>
    <xf numFmtId="180" fontId="0" fillId="0" borderId="0" xfId="0" applyNumberFormat="1" applyFont="1" applyBorder="1" applyAlignment="1">
      <alignment horizontal="right" vertical="center" indent="2"/>
    </xf>
    <xf numFmtId="180" fontId="46" fillId="0" borderId="0" xfId="0" applyNumberFormat="1" applyFont="1" applyBorder="1" applyAlignment="1">
      <alignment vertical="center"/>
    </xf>
    <xf numFmtId="0" fontId="11" fillId="0" borderId="0" xfId="0" applyFont="1" applyBorder="1" applyAlignment="1">
      <alignment horizontal="center" vertical="center" wrapText="1"/>
    </xf>
    <xf numFmtId="0" fontId="11" fillId="0" borderId="172" xfId="0" applyFont="1" applyBorder="1" applyAlignment="1">
      <alignment horizontal="distributed" vertical="center" indent="1"/>
    </xf>
    <xf numFmtId="181" fontId="11" fillId="0" borderId="0" xfId="0" applyNumberFormat="1" applyFont="1" applyBorder="1" applyAlignment="1">
      <alignment horizontal="center" vertical="center"/>
    </xf>
    <xf numFmtId="181" fontId="58" fillId="0" borderId="0" xfId="0" applyNumberFormat="1" applyFont="1" applyFill="1" applyBorder="1" applyAlignment="1">
      <alignment horizontal="center" vertical="center"/>
    </xf>
    <xf numFmtId="0" fontId="11" fillId="0" borderId="76" xfId="0" applyFont="1" applyBorder="1" applyAlignment="1">
      <alignment horizontal="left" vertical="center" wrapText="1"/>
    </xf>
    <xf numFmtId="0" fontId="11" fillId="0" borderId="178" xfId="0" applyFont="1" applyBorder="1" applyAlignment="1">
      <alignment horizontal="left" vertical="center" wrapText="1"/>
    </xf>
    <xf numFmtId="0" fontId="9" fillId="0" borderId="0" xfId="0" applyFont="1" applyBorder="1" applyAlignment="1">
      <alignment horizontal="left" vertical="center" wrapText="1"/>
    </xf>
    <xf numFmtId="0" fontId="11" fillId="0" borderId="173" xfId="0" applyFont="1" applyBorder="1" applyAlignment="1">
      <alignment horizontal="left" vertical="center" wrapText="1"/>
    </xf>
    <xf numFmtId="0" fontId="11" fillId="0" borderId="77" xfId="0" applyFont="1" applyBorder="1" applyAlignment="1">
      <alignment horizontal="left" vertical="center" wrapText="1"/>
    </xf>
    <xf numFmtId="0" fontId="59" fillId="0" borderId="0" xfId="0" applyFont="1" applyBorder="1" applyAlignment="1">
      <alignment horizontal="center" vertical="center"/>
    </xf>
    <xf numFmtId="0" fontId="59" fillId="0" borderId="0" xfId="0" applyFont="1" applyAlignment="1">
      <alignment horizontal="center" vertical="center"/>
    </xf>
    <xf numFmtId="181" fontId="11" fillId="0" borderId="0" xfId="0" applyNumberFormat="1" applyFont="1" applyAlignment="1">
      <alignment horizontal="center" vertical="center"/>
    </xf>
    <xf numFmtId="0" fontId="11" fillId="0" borderId="0" xfId="0" applyFont="1" applyBorder="1" applyAlignment="1">
      <alignment vertical="top"/>
    </xf>
    <xf numFmtId="0" fontId="36" fillId="0" borderId="0" xfId="0" applyFont="1" applyBorder="1" applyAlignment="1">
      <alignment vertical="center"/>
    </xf>
    <xf numFmtId="0" fontId="11" fillId="0" borderId="172" xfId="0" applyFont="1" applyBorder="1" applyAlignment="1">
      <alignment vertical="center" wrapText="1"/>
    </xf>
    <xf numFmtId="0" fontId="11" fillId="0" borderId="175" xfId="0" applyFont="1" applyBorder="1" applyAlignment="1">
      <alignment vertical="center" wrapText="1"/>
    </xf>
    <xf numFmtId="0" fontId="11" fillId="0" borderId="172" xfId="0" applyFont="1" applyBorder="1" applyAlignment="1">
      <alignment horizontal="left" vertical="center" wrapText="1"/>
    </xf>
    <xf numFmtId="0" fontId="11" fillId="0" borderId="175" xfId="0" applyFont="1" applyBorder="1" applyAlignment="1">
      <alignment horizontal="left" vertical="center" wrapText="1"/>
    </xf>
    <xf numFmtId="0" fontId="9" fillId="0" borderId="210" xfId="0" applyFont="1" applyBorder="1" applyAlignment="1">
      <alignment vertical="center"/>
    </xf>
    <xf numFmtId="0" fontId="56" fillId="0" borderId="206" xfId="0" applyFont="1" applyBorder="1" applyAlignment="1">
      <alignment horizontal="left" vertical="center" wrapText="1"/>
    </xf>
    <xf numFmtId="0" fontId="9" fillId="0" borderId="211" xfId="0" applyFont="1" applyBorder="1" applyAlignment="1">
      <alignment vertical="center"/>
    </xf>
    <xf numFmtId="0" fontId="60" fillId="0" borderId="0" xfId="0" applyFont="1" applyAlignment="1">
      <alignment horizontal="center" vertical="center"/>
    </xf>
    <xf numFmtId="0" fontId="0" fillId="0" borderId="73" xfId="0" applyBorder="1" applyAlignment="1"/>
    <xf numFmtId="0" fontId="0" fillId="0" borderId="0" xfId="0" applyBorder="1" applyAlignment="1"/>
    <xf numFmtId="0" fontId="9" fillId="0" borderId="212" xfId="0" applyFont="1" applyBorder="1" applyAlignment="1">
      <alignment vertical="center"/>
    </xf>
    <xf numFmtId="0" fontId="9" fillId="0" borderId="73" xfId="0" applyFont="1" applyBorder="1" applyAlignment="1">
      <alignment vertical="center" wrapText="1"/>
    </xf>
    <xf numFmtId="0" fontId="9" fillId="0" borderId="0" xfId="0" applyFont="1" applyAlignment="1">
      <alignment vertical="center" wrapText="1"/>
    </xf>
    <xf numFmtId="0" fontId="9" fillId="0" borderId="0" xfId="0" applyFont="1" applyBorder="1" applyAlignment="1">
      <alignment horizontal="center" vertical="top" wrapText="1"/>
    </xf>
    <xf numFmtId="0" fontId="9" fillId="0" borderId="0" xfId="0" applyFont="1" applyAlignment="1">
      <alignment horizontal="center" vertical="top" wrapText="1"/>
    </xf>
    <xf numFmtId="0" fontId="9" fillId="0" borderId="0" xfId="0" applyFont="1" applyBorder="1" applyAlignment="1">
      <alignment horizontal="left" vertical="top" wrapText="1"/>
    </xf>
    <xf numFmtId="0" fontId="61"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4" fillId="3" borderId="0" xfId="0" applyFont="1" applyFill="1" applyBorder="1" applyAlignment="1">
      <alignment horizontal="center" vertical="center"/>
    </xf>
    <xf numFmtId="0" fontId="64" fillId="0" borderId="0" xfId="0" applyFont="1" applyFill="1" applyAlignment="1">
      <alignment horizontal="center" vertical="center"/>
    </xf>
    <xf numFmtId="0" fontId="61" fillId="0" borderId="0" xfId="0" applyFont="1" applyBorder="1" applyAlignment="1">
      <alignment vertical="center"/>
    </xf>
    <xf numFmtId="0" fontId="65" fillId="0" borderId="0" xfId="0" applyFont="1" applyBorder="1" applyAlignment="1">
      <alignment horizontal="distributed" vertical="top"/>
    </xf>
    <xf numFmtId="0" fontId="66" fillId="0" borderId="204" xfId="0" applyFont="1" applyBorder="1" applyAlignment="1">
      <alignment horizontal="center" vertical="center"/>
    </xf>
    <xf numFmtId="0" fontId="66" fillId="0" borderId="204" xfId="0" applyFont="1" applyBorder="1" applyAlignment="1">
      <alignment horizontal="center" vertical="center" shrinkToFit="1"/>
    </xf>
    <xf numFmtId="0" fontId="66" fillId="0" borderId="76" xfId="0" applyFont="1" applyBorder="1" applyAlignment="1">
      <alignment horizontal="center" vertical="center" shrinkToFit="1"/>
    </xf>
    <xf numFmtId="0" fontId="66" fillId="0" borderId="0" xfId="0" applyFont="1" applyBorder="1" applyAlignment="1">
      <alignment vertical="center"/>
    </xf>
    <xf numFmtId="0" fontId="67" fillId="0" borderId="0" xfId="0" applyFont="1" applyAlignment="1">
      <alignment vertical="center"/>
    </xf>
    <xf numFmtId="0" fontId="64" fillId="0" borderId="0" xfId="0" applyFont="1" applyBorder="1" applyAlignment="1">
      <alignment horizontal="center" vertical="center"/>
    </xf>
    <xf numFmtId="0" fontId="67" fillId="0" borderId="0" xfId="0" applyFont="1" applyAlignment="1">
      <alignment horizontal="center" vertical="center"/>
    </xf>
    <xf numFmtId="0" fontId="63" fillId="0" borderId="0" xfId="0" applyFont="1" applyBorder="1" applyAlignment="1">
      <alignment vertical="center"/>
    </xf>
    <xf numFmtId="0" fontId="22" fillId="0" borderId="0" xfId="0" applyFont="1" applyBorder="1" applyAlignment="1">
      <alignment horizontal="left" vertical="center"/>
    </xf>
    <xf numFmtId="0" fontId="0" fillId="0" borderId="0" xfId="0" applyFont="1" applyBorder="1" applyAlignment="1">
      <alignment horizontal="distributed" vertical="top"/>
    </xf>
    <xf numFmtId="0" fontId="66" fillId="0" borderId="189" xfId="0" applyFont="1" applyBorder="1" applyAlignment="1">
      <alignment horizontal="center" vertical="center" shrinkToFit="1"/>
    </xf>
    <xf numFmtId="0" fontId="65" fillId="0" borderId="0" xfId="0" applyFont="1" applyAlignment="1">
      <alignment vertical="center"/>
    </xf>
    <xf numFmtId="0" fontId="61" fillId="0" borderId="0" xfId="0" applyFont="1" applyAlignment="1">
      <alignment vertical="top"/>
    </xf>
    <xf numFmtId="0" fontId="66" fillId="0" borderId="203" xfId="0" applyFont="1" applyBorder="1" applyAlignment="1">
      <alignment horizontal="center" vertical="center" shrinkToFit="1"/>
    </xf>
    <xf numFmtId="0" fontId="68" fillId="0" borderId="204" xfId="0" applyFont="1" applyBorder="1" applyAlignment="1">
      <alignment horizontal="center" vertical="center" shrinkToFit="1"/>
    </xf>
    <xf numFmtId="0" fontId="68" fillId="0" borderId="204" xfId="0" applyFont="1" applyBorder="1" applyAlignment="1">
      <alignment vertical="center" shrinkToFit="1"/>
    </xf>
    <xf numFmtId="0" fontId="68" fillId="0" borderId="76" xfId="0" applyFont="1" applyBorder="1" applyAlignment="1">
      <alignment vertical="center" shrinkToFit="1"/>
    </xf>
    <xf numFmtId="0" fontId="66" fillId="0" borderId="76" xfId="0" applyFont="1" applyBorder="1" applyAlignment="1">
      <alignment vertical="center"/>
    </xf>
    <xf numFmtId="0" fontId="66" fillId="0" borderId="204" xfId="0" applyFont="1" applyBorder="1" applyAlignment="1">
      <alignment vertical="center"/>
    </xf>
    <xf numFmtId="0" fontId="35" fillId="0" borderId="189" xfId="0" applyFont="1" applyBorder="1" applyAlignment="1">
      <alignment horizontal="center" vertical="center" shrinkToFit="1"/>
    </xf>
    <xf numFmtId="0" fontId="68" fillId="0" borderId="189" xfId="0" applyFont="1" applyBorder="1" applyAlignment="1">
      <alignment vertical="center" shrinkToFit="1"/>
    </xf>
    <xf numFmtId="0" fontId="69" fillId="0" borderId="173" xfId="0" applyFont="1" applyBorder="1" applyAlignment="1">
      <alignment vertical="center" shrinkToFit="1"/>
    </xf>
    <xf numFmtId="0" fontId="70" fillId="0" borderId="173" xfId="0" applyFont="1" applyBorder="1" applyAlignment="1">
      <alignment vertical="center"/>
    </xf>
    <xf numFmtId="0" fontId="70" fillId="0" borderId="189" xfId="0" applyFont="1" applyBorder="1" applyAlignment="1">
      <alignment vertical="center"/>
    </xf>
    <xf numFmtId="0" fontId="71" fillId="0" borderId="0" xfId="0" applyFont="1" applyBorder="1" applyAlignment="1">
      <alignment vertical="center"/>
    </xf>
    <xf numFmtId="0" fontId="71" fillId="0" borderId="0" xfId="0" applyFont="1" applyAlignment="1">
      <alignment vertical="center"/>
    </xf>
    <xf numFmtId="0" fontId="35" fillId="0" borderId="203" xfId="0" applyFont="1" applyBorder="1" applyAlignment="1">
      <alignment horizontal="center" vertical="center" shrinkToFit="1"/>
    </xf>
    <xf numFmtId="0" fontId="68" fillId="0" borderId="203" xfId="0" applyFont="1" applyBorder="1" applyAlignment="1">
      <alignment vertical="center" shrinkToFit="1"/>
    </xf>
    <xf numFmtId="0" fontId="69" fillId="0" borderId="172" xfId="0" applyFont="1" applyBorder="1" applyAlignment="1">
      <alignment vertical="center" shrinkToFit="1"/>
    </xf>
    <xf numFmtId="0" fontId="70" fillId="0" borderId="172" xfId="0" applyFont="1" applyBorder="1" applyAlignment="1">
      <alignment vertical="center"/>
    </xf>
    <xf numFmtId="0" fontId="70" fillId="0" borderId="203" xfId="0" applyFont="1" applyBorder="1" applyAlignment="1">
      <alignment vertical="center"/>
    </xf>
    <xf numFmtId="0" fontId="70" fillId="0" borderId="0" xfId="0" applyFont="1" applyAlignment="1">
      <alignment vertical="center"/>
    </xf>
    <xf numFmtId="3" fontId="66" fillId="0" borderId="204" xfId="0" applyNumberFormat="1" applyFont="1" applyBorder="1" applyAlignment="1">
      <alignment vertical="center" shrinkToFit="1"/>
    </xf>
    <xf numFmtId="3" fontId="66" fillId="0" borderId="76" xfId="0" applyNumberFormat="1" applyFont="1" applyBorder="1" applyAlignment="1">
      <alignment vertical="center" shrinkToFit="1"/>
    </xf>
    <xf numFmtId="3" fontId="66" fillId="0" borderId="204" xfId="0" applyNumberFormat="1" applyFont="1" applyBorder="1" applyAlignment="1">
      <alignment vertical="center"/>
    </xf>
    <xf numFmtId="38" fontId="66" fillId="0" borderId="204" xfId="1" applyFont="1" applyBorder="1" applyAlignment="1">
      <alignment vertical="center"/>
    </xf>
    <xf numFmtId="0" fontId="66" fillId="0" borderId="189" xfId="0" applyFont="1" applyBorder="1" applyAlignment="1">
      <alignment horizontal="center" vertical="center"/>
    </xf>
    <xf numFmtId="3" fontId="66" fillId="0" borderId="189" xfId="0" applyNumberFormat="1" applyFont="1" applyBorder="1" applyAlignment="1">
      <alignment vertical="center" shrinkToFit="1"/>
    </xf>
    <xf numFmtId="0" fontId="46" fillId="0" borderId="173" xfId="0" applyFont="1" applyBorder="1" applyAlignment="1">
      <alignment vertical="center" shrinkToFit="1"/>
    </xf>
    <xf numFmtId="3" fontId="66" fillId="0" borderId="189" xfId="0" applyNumberFormat="1" applyFont="1" applyBorder="1" applyAlignment="1">
      <alignment vertical="center"/>
    </xf>
    <xf numFmtId="38" fontId="66" fillId="0" borderId="189" xfId="1" applyFont="1" applyBorder="1" applyAlignment="1">
      <alignment vertical="center"/>
    </xf>
    <xf numFmtId="0" fontId="66" fillId="0" borderId="203" xfId="0" applyFont="1" applyBorder="1" applyAlignment="1">
      <alignment horizontal="center" vertical="center"/>
    </xf>
    <xf numFmtId="3" fontId="66" fillId="0" borderId="203" xfId="0" applyNumberFormat="1" applyFont="1" applyBorder="1" applyAlignment="1">
      <alignment horizontal="center" vertical="center"/>
    </xf>
    <xf numFmtId="3" fontId="66" fillId="0" borderId="172" xfId="0" applyNumberFormat="1" applyFont="1" applyBorder="1" applyAlignment="1">
      <alignment horizontal="center" vertical="center"/>
    </xf>
    <xf numFmtId="0" fontId="0" fillId="0" borderId="189" xfId="0" applyBorder="1" applyAlignment="1">
      <alignment horizontal="center" vertical="center" shrinkToFit="1"/>
    </xf>
    <xf numFmtId="0" fontId="66" fillId="0" borderId="189" xfId="0" applyFont="1" applyBorder="1" applyAlignment="1">
      <alignment vertical="center" shrinkToFit="1"/>
    </xf>
    <xf numFmtId="0" fontId="0" fillId="0" borderId="173" xfId="0" applyFont="1" applyBorder="1" applyAlignment="1">
      <alignment vertical="center" shrinkToFit="1"/>
    </xf>
    <xf numFmtId="0" fontId="0" fillId="0" borderId="189" xfId="0" applyFont="1" applyBorder="1" applyAlignment="1">
      <alignment vertical="center" shrinkToFit="1"/>
    </xf>
    <xf numFmtId="0" fontId="0" fillId="0" borderId="203" xfId="0" applyBorder="1" applyAlignment="1">
      <alignment horizontal="center" vertical="center" shrinkToFit="1"/>
    </xf>
    <xf numFmtId="0" fontId="66" fillId="0" borderId="172" xfId="0" applyFont="1" applyBorder="1" applyAlignment="1">
      <alignment horizontal="center" vertical="center"/>
    </xf>
    <xf numFmtId="0" fontId="72" fillId="0" borderId="0" xfId="0" applyFont="1" applyAlignment="1">
      <alignment vertical="center"/>
    </xf>
    <xf numFmtId="182" fontId="72" fillId="0" borderId="0" xfId="0" applyNumberFormat="1" applyFont="1" applyAlignment="1">
      <alignment vertical="center"/>
    </xf>
    <xf numFmtId="183" fontId="66" fillId="0" borderId="0" xfId="0" applyNumberFormat="1" applyFont="1" applyBorder="1" applyAlignment="1">
      <alignment vertical="center"/>
    </xf>
    <xf numFmtId="183" fontId="66" fillId="0" borderId="0" xfId="0" applyNumberFormat="1" applyFont="1" applyAlignment="1">
      <alignment vertical="center"/>
    </xf>
    <xf numFmtId="183" fontId="72" fillId="0" borderId="0" xfId="0" applyNumberFormat="1" applyFont="1" applyBorder="1" applyAlignment="1">
      <alignment vertical="center"/>
    </xf>
    <xf numFmtId="0" fontId="73" fillId="0" borderId="0" xfId="0" applyFont="1" applyBorder="1" applyAlignment="1">
      <alignment vertical="center" wrapText="1"/>
    </xf>
    <xf numFmtId="0" fontId="72" fillId="0" borderId="0" xfId="0" applyFont="1" applyBorder="1" applyAlignment="1">
      <alignment vertical="center" wrapText="1"/>
    </xf>
    <xf numFmtId="0" fontId="0" fillId="0" borderId="0" xfId="0" applyAlignment="1">
      <alignment vertical="center" wrapText="1"/>
    </xf>
    <xf numFmtId="0" fontId="72" fillId="0" borderId="0" xfId="0" applyFont="1" applyBorder="1" applyAlignment="1">
      <alignment vertical="center"/>
    </xf>
    <xf numFmtId="0" fontId="74" fillId="0" borderId="0" xfId="0" applyFont="1" applyBorder="1" applyAlignment="1">
      <alignment vertical="center"/>
    </xf>
    <xf numFmtId="0" fontId="66" fillId="0" borderId="0" xfId="0" applyFont="1" applyAlignment="1">
      <alignment vertical="center"/>
    </xf>
    <xf numFmtId="183" fontId="62" fillId="0" borderId="0" xfId="0" applyNumberFormat="1" applyFont="1" applyBorder="1" applyAlignment="1">
      <alignment vertical="center"/>
    </xf>
    <xf numFmtId="183" fontId="62" fillId="0" borderId="0" xfId="0" applyNumberFormat="1" applyFont="1" applyAlignment="1">
      <alignment vertical="center"/>
    </xf>
    <xf numFmtId="0" fontId="62" fillId="0" borderId="0" xfId="0" applyFont="1" applyBorder="1" applyAlignment="1">
      <alignment horizontal="center" vertical="center"/>
    </xf>
    <xf numFmtId="184" fontId="62" fillId="0" borderId="0" xfId="1" applyNumberFormat="1" applyFont="1" applyBorder="1" applyAlignment="1">
      <alignment vertical="center"/>
    </xf>
    <xf numFmtId="0" fontId="62" fillId="0" borderId="0" xfId="0" applyFont="1" applyAlignment="1">
      <alignment horizontal="center" vertical="center"/>
    </xf>
    <xf numFmtId="184" fontId="62" fillId="0" borderId="0" xfId="1" applyNumberFormat="1" applyFont="1" applyAlignment="1">
      <alignment vertical="center"/>
    </xf>
    <xf numFmtId="0" fontId="75" fillId="0" borderId="0" xfId="0" applyFont="1" applyBorder="1" applyAlignment="1">
      <alignment horizontal="distributed" vertical="top"/>
    </xf>
    <xf numFmtId="0" fontId="76" fillId="0" borderId="0" xfId="0" applyFont="1" applyAlignment="1">
      <alignment vertical="center"/>
    </xf>
    <xf numFmtId="0" fontId="75" fillId="0" borderId="0" xfId="0" applyFont="1" applyBorder="1" applyAlignment="1">
      <alignment vertical="center"/>
    </xf>
    <xf numFmtId="0" fontId="75" fillId="0" borderId="0" xfId="0" applyFont="1" applyAlignment="1">
      <alignment vertical="center"/>
    </xf>
    <xf numFmtId="0" fontId="68" fillId="0" borderId="0" xfId="0" applyFont="1" applyAlignment="1">
      <alignment horizontal="center" vertical="center" shrinkToFit="1"/>
    </xf>
    <xf numFmtId="0" fontId="66" fillId="0" borderId="0" xfId="0" applyFont="1" applyAlignment="1">
      <alignment horizontal="center" vertical="center" shrinkToFit="1"/>
    </xf>
    <xf numFmtId="0" fontId="35" fillId="0" borderId="0" xfId="0" applyFont="1" applyBorder="1" applyAlignment="1">
      <alignment horizontal="distributed" vertical="top"/>
    </xf>
    <xf numFmtId="0" fontId="77" fillId="0" borderId="0" xfId="0" applyFont="1" applyAlignment="1">
      <alignment vertical="center"/>
    </xf>
    <xf numFmtId="0" fontId="68" fillId="0" borderId="189" xfId="0" applyFont="1" applyBorder="1" applyAlignment="1">
      <alignment horizontal="center" vertical="center" shrinkToFit="1"/>
    </xf>
    <xf numFmtId="0" fontId="49" fillId="0" borderId="189" xfId="0" applyFont="1" applyBorder="1" applyAlignment="1">
      <alignment horizontal="center" vertical="center" shrinkToFit="1"/>
    </xf>
    <xf numFmtId="0" fontId="62" fillId="0" borderId="0" xfId="0" applyFont="1" applyBorder="1" applyAlignment="1">
      <alignment vertical="center"/>
    </xf>
    <xf numFmtId="0" fontId="77" fillId="0" borderId="0" xfId="0" applyFont="1" applyAlignment="1">
      <alignment vertical="top"/>
    </xf>
    <xf numFmtId="0" fontId="68" fillId="0" borderId="203" xfId="0" applyFont="1" applyBorder="1" applyAlignment="1">
      <alignment horizontal="center" vertical="center" shrinkToFit="1"/>
    </xf>
    <xf numFmtId="0" fontId="77" fillId="0" borderId="0" xfId="0" applyFont="1" applyAlignment="1">
      <alignment horizontal="distributed" vertical="center"/>
    </xf>
    <xf numFmtId="0" fontId="49" fillId="0" borderId="203" xfId="0" applyFont="1" applyBorder="1" applyAlignment="1">
      <alignment horizontal="center" vertical="center" shrinkToFit="1"/>
    </xf>
    <xf numFmtId="0" fontId="76" fillId="0" borderId="0" xfId="0" applyFont="1" applyBorder="1" applyAlignment="1">
      <alignment vertical="top"/>
    </xf>
    <xf numFmtId="0" fontId="68" fillId="0" borderId="189" xfId="0" applyFont="1" applyBorder="1" applyAlignment="1">
      <alignment vertical="center"/>
    </xf>
    <xf numFmtId="0" fontId="68" fillId="0" borderId="0" xfId="0" applyFont="1" applyAlignment="1">
      <alignment vertical="center"/>
    </xf>
    <xf numFmtId="0" fontId="35" fillId="0" borderId="189" xfId="0" applyFont="1" applyBorder="1" applyAlignment="1">
      <alignment vertical="center" shrinkToFit="1"/>
    </xf>
    <xf numFmtId="0" fontId="35" fillId="0" borderId="189" xfId="0" applyFont="1" applyBorder="1" applyAlignment="1">
      <alignment vertical="center"/>
    </xf>
    <xf numFmtId="184" fontId="76" fillId="0" borderId="0" xfId="1" applyNumberFormat="1" applyFont="1" applyAlignment="1">
      <alignment vertical="center"/>
    </xf>
    <xf numFmtId="184" fontId="66" fillId="0" borderId="0" xfId="1" applyNumberFormat="1" applyFont="1" applyBorder="1" applyAlignment="1">
      <alignment vertical="center"/>
    </xf>
    <xf numFmtId="0" fontId="35" fillId="0" borderId="203" xfId="0" applyNumberFormat="1" applyFont="1" applyBorder="1" applyAlignment="1">
      <alignment vertical="center" shrinkToFit="1"/>
    </xf>
    <xf numFmtId="0" fontId="35" fillId="0" borderId="203" xfId="0" applyFont="1" applyBorder="1" applyAlignment="1">
      <alignment vertical="center"/>
    </xf>
    <xf numFmtId="0" fontId="68" fillId="0" borderId="204" xfId="0" applyFont="1" applyBorder="1" applyAlignment="1">
      <alignment horizontal="center" vertical="center"/>
    </xf>
    <xf numFmtId="3" fontId="68" fillId="0" borderId="204" xfId="0" applyNumberFormat="1" applyFont="1" applyBorder="1" applyAlignment="1">
      <alignment vertical="center"/>
    </xf>
    <xf numFmtId="3" fontId="68" fillId="0" borderId="0" xfId="0" applyNumberFormat="1" applyFont="1" applyAlignment="1">
      <alignment vertical="center"/>
    </xf>
    <xf numFmtId="3" fontId="66" fillId="0" borderId="0" xfId="0" applyNumberFormat="1" applyFont="1" applyAlignment="1">
      <alignment vertical="center"/>
    </xf>
    <xf numFmtId="3" fontId="66" fillId="0" borderId="0" xfId="0" applyNumberFormat="1" applyFont="1" applyBorder="1" applyAlignment="1">
      <alignment horizontal="center" vertical="center"/>
    </xf>
    <xf numFmtId="0" fontId="35" fillId="0" borderId="189" xfId="0" applyFont="1" applyBorder="1" applyAlignment="1">
      <alignment horizontal="center" vertical="center"/>
    </xf>
    <xf numFmtId="3" fontId="68" fillId="0" borderId="189" xfId="0" applyNumberFormat="1" applyFont="1" applyBorder="1" applyAlignment="1">
      <alignment vertical="center"/>
    </xf>
    <xf numFmtId="0" fontId="68" fillId="0" borderId="189" xfId="0" applyFont="1" applyBorder="1" applyAlignment="1">
      <alignment horizontal="center" vertical="center"/>
    </xf>
    <xf numFmtId="0" fontId="35" fillId="0" borderId="203" xfId="0" applyFont="1" applyBorder="1" applyAlignment="1">
      <alignment horizontal="center" vertical="center"/>
    </xf>
    <xf numFmtId="3" fontId="68" fillId="0" borderId="203" xfId="0" applyNumberFormat="1" applyFont="1" applyBorder="1" applyAlignment="1">
      <alignment horizontal="center" vertical="center"/>
    </xf>
    <xf numFmtId="0" fontId="68" fillId="0" borderId="203" xfId="0" applyFont="1" applyBorder="1" applyAlignment="1">
      <alignment horizontal="center" vertical="center"/>
    </xf>
    <xf numFmtId="0" fontId="68" fillId="0" borderId="204" xfId="0" applyFont="1" applyBorder="1" applyAlignment="1">
      <alignment vertical="center"/>
    </xf>
    <xf numFmtId="0" fontId="66" fillId="0" borderId="0" xfId="0" applyFont="1" applyBorder="1" applyAlignment="1">
      <alignment horizontal="center" vertical="center"/>
    </xf>
    <xf numFmtId="0" fontId="68" fillId="0" borderId="203" xfId="0" applyNumberFormat="1" applyFont="1" applyBorder="1" applyAlignment="1">
      <alignment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3.png" /></Relationships>
</file>

<file path=xl/drawings/_rels/drawing4.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95250</xdr:colOff>
      <xdr:row>36</xdr:row>
      <xdr:rowOff>105410</xdr:rowOff>
    </xdr:from>
    <xdr:to xmlns:xdr="http://schemas.openxmlformats.org/drawingml/2006/spreadsheetDrawing">
      <xdr:col>14</xdr:col>
      <xdr:colOff>19050</xdr:colOff>
      <xdr:row>37</xdr:row>
      <xdr:rowOff>179070</xdr:rowOff>
    </xdr:to>
    <xdr:sp macro="" textlink="">
      <xdr:nvSpPr>
        <xdr:cNvPr id="2" name="図形 4"/>
        <xdr:cNvSpPr/>
      </xdr:nvSpPr>
      <xdr:spPr>
        <a:xfrm>
          <a:off x="1028700" y="6468110"/>
          <a:ext cx="2305050" cy="264160"/>
        </a:xfrm>
        <a:prstGeom prst="roundRect">
          <a:avLst/>
        </a:prstGeom>
        <a:solidFill>
          <a:schemeClr val="bg1">
            <a:lumMod val="50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1"/>
        <a:lstStyle/>
        <a:p>
          <a:r>
            <a:rPr kumimoji="1" lang="ja-JP" altLang="en-US" sz="1100">
              <a:latin typeface="HGP創英角ｺﾞｼｯｸUB"/>
              <a:ea typeface="HGP創英角ｺﾞｼｯｸUB"/>
            </a:rPr>
            <a:t>申告会場にご来場の際のお願い</a:t>
          </a:r>
          <a:endParaRPr kumimoji="1" lang="ja-JP" altLang="en-US"/>
        </a:p>
      </xdr:txBody>
    </xdr:sp>
    <xdr:clientData/>
  </xdr:twoCellAnchor>
  <xdr:twoCellAnchor editAs="oneCell">
    <xdr:from xmlns:xdr="http://schemas.openxmlformats.org/drawingml/2006/spreadsheetDrawing">
      <xdr:col>34</xdr:col>
      <xdr:colOff>9525</xdr:colOff>
      <xdr:row>27</xdr:row>
      <xdr:rowOff>64770</xdr:rowOff>
    </xdr:from>
    <xdr:to xmlns:xdr="http://schemas.openxmlformats.org/drawingml/2006/spreadsheetDrawing">
      <xdr:col>38</xdr:col>
      <xdr:colOff>34925</xdr:colOff>
      <xdr:row>33</xdr:row>
      <xdr:rowOff>43815</xdr:rowOff>
    </xdr:to>
    <xdr:pic macro="">
      <xdr:nvPicPr>
        <xdr:cNvPr id="7" name="図 4"/>
        <xdr:cNvPicPr>
          <a:picLocks noChangeAspect="1"/>
        </xdr:cNvPicPr>
      </xdr:nvPicPr>
      <xdr:blipFill>
        <a:blip xmlns:r="http://schemas.openxmlformats.org/officeDocument/2006/relationships" r:embed="rId1"/>
        <a:stretch>
          <a:fillRect/>
        </a:stretch>
      </xdr:blipFill>
      <xdr:spPr>
        <a:xfrm>
          <a:off x="8086725" y="4941570"/>
          <a:ext cx="977900" cy="9696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68580</xdr:colOff>
      <xdr:row>23</xdr:row>
      <xdr:rowOff>193675</xdr:rowOff>
    </xdr:from>
    <xdr:to xmlns:xdr="http://schemas.openxmlformats.org/drawingml/2006/spreadsheetDrawing">
      <xdr:col>16</xdr:col>
      <xdr:colOff>94615</xdr:colOff>
      <xdr:row>25</xdr:row>
      <xdr:rowOff>32385</xdr:rowOff>
    </xdr:to>
    <xdr:sp macro="" textlink="">
      <xdr:nvSpPr>
        <xdr:cNvPr id="2" name="テキスト ボックス 1"/>
        <xdr:cNvSpPr txBox="1"/>
      </xdr:nvSpPr>
      <xdr:spPr>
        <a:xfrm>
          <a:off x="4783455" y="5594350"/>
          <a:ext cx="3216910" cy="2387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900" u="sng"/>
            <a:t>自家消費分は実際の販売価格相当額で計算します。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30</xdr:col>
      <xdr:colOff>0</xdr:colOff>
      <xdr:row>40</xdr:row>
      <xdr:rowOff>0</xdr:rowOff>
    </xdr:from>
    <xdr:ext cx="9525" cy="9525"/>
    <xdr:pic macro="">
      <xdr:nvPicPr>
        <xdr:cNvPr id="5" name="Picture 1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7153275" y="7505700"/>
          <a:ext cx="9525" cy="9525"/>
        </a:xfrm>
        <a:prstGeom prst="rect">
          <a:avLst/>
        </a:prstGeom>
        <a:noFill/>
        <a:ln w="9525">
          <a:noFill/>
          <a:miter lim="800000"/>
          <a:headEnd/>
          <a:tailEnd/>
        </a:ln>
      </xdr:spPr>
    </xdr:pic>
    <xdr:clientData/>
  </xdr:oneCellAnchor>
  <xdr:oneCellAnchor>
    <xdr:from xmlns:xdr="http://schemas.openxmlformats.org/drawingml/2006/spreadsheetDrawing">
      <xdr:col>26</xdr:col>
      <xdr:colOff>0</xdr:colOff>
      <xdr:row>40</xdr:row>
      <xdr:rowOff>0</xdr:rowOff>
    </xdr:from>
    <xdr:ext cx="9525" cy="9525"/>
    <xdr:pic macro="">
      <xdr:nvPicPr>
        <xdr:cNvPr id="6" name="Picture 1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6200775" y="7505700"/>
          <a:ext cx="9525" cy="9525"/>
        </a:xfrm>
        <a:prstGeom prst="rect">
          <a:avLst/>
        </a:prstGeom>
        <a:noFill/>
        <a:ln w="9525">
          <a:noFill/>
          <a:miter lim="800000"/>
          <a:headEnd/>
          <a:tailEnd/>
        </a:ln>
      </xdr:spPr>
    </xdr:pic>
    <xdr:clientData/>
  </xdr:oneCellAnchor>
  <xdr:oneCellAnchor>
    <xdr:from xmlns:xdr="http://schemas.openxmlformats.org/drawingml/2006/spreadsheetDrawing">
      <xdr:col>27</xdr:col>
      <xdr:colOff>0</xdr:colOff>
      <xdr:row>27</xdr:row>
      <xdr:rowOff>0</xdr:rowOff>
    </xdr:from>
    <xdr:ext cx="9525" cy="7620"/>
    <xdr:pic macro="">
      <xdr:nvPicPr>
        <xdr:cNvPr id="7" name="Picture 19"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6438900" y="4876800"/>
          <a:ext cx="9525" cy="7620"/>
        </a:xfrm>
        <a:prstGeom prst="rect">
          <a:avLst/>
        </a:prstGeom>
        <a:noFill/>
        <a:ln w="9525">
          <a:noFill/>
          <a:miter lim="800000"/>
          <a:headEnd/>
          <a:tailEnd/>
        </a:ln>
      </xdr:spPr>
    </xdr:pic>
    <xdr:clientData/>
  </xdr:oneCellAnchor>
  <xdr:oneCellAnchor>
    <xdr:from xmlns:xdr="http://schemas.openxmlformats.org/drawingml/2006/spreadsheetDrawing">
      <xdr:col>23</xdr:col>
      <xdr:colOff>0</xdr:colOff>
      <xdr:row>27</xdr:row>
      <xdr:rowOff>0</xdr:rowOff>
    </xdr:from>
    <xdr:ext cx="9525" cy="7620"/>
    <xdr:pic macro="">
      <xdr:nvPicPr>
        <xdr:cNvPr id="8" name="Picture 20"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486400" y="4876800"/>
          <a:ext cx="9525" cy="7620"/>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40</xdr:row>
      <xdr:rowOff>0</xdr:rowOff>
    </xdr:from>
    <xdr:ext cx="9525" cy="9525"/>
    <xdr:pic macro="">
      <xdr:nvPicPr>
        <xdr:cNvPr id="9" name="Picture 21"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7153275" y="7505700"/>
          <a:ext cx="9525" cy="9525"/>
        </a:xfrm>
        <a:prstGeom prst="rect">
          <a:avLst/>
        </a:prstGeom>
        <a:noFill/>
        <a:ln w="9525">
          <a:noFill/>
          <a:miter lim="800000"/>
          <a:headEnd/>
          <a:tailEnd/>
        </a:ln>
      </xdr:spPr>
    </xdr:pic>
    <xdr:clientData/>
  </xdr:oneCellAnchor>
  <xdr:oneCellAnchor>
    <xdr:from xmlns:xdr="http://schemas.openxmlformats.org/drawingml/2006/spreadsheetDrawing">
      <xdr:col>27</xdr:col>
      <xdr:colOff>0</xdr:colOff>
      <xdr:row>27</xdr:row>
      <xdr:rowOff>0</xdr:rowOff>
    </xdr:from>
    <xdr:ext cx="9525" cy="7620"/>
    <xdr:pic macro="">
      <xdr:nvPicPr>
        <xdr:cNvPr id="11" name="Picture 2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6438900" y="4876800"/>
          <a:ext cx="9525" cy="7620"/>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7620"/>
    <xdr:pic macro="">
      <xdr:nvPicPr>
        <xdr:cNvPr id="13"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7620"/>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7620"/>
    <xdr:pic macro="">
      <xdr:nvPicPr>
        <xdr:cNvPr id="15"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7620"/>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8255"/>
    <xdr:pic macro="">
      <xdr:nvPicPr>
        <xdr:cNvPr id="18" name="Picture 19"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8255"/>
    <xdr:pic macro="">
      <xdr:nvPicPr>
        <xdr:cNvPr id="19" name="Picture 20"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8255"/>
    <xdr:pic macro="">
      <xdr:nvPicPr>
        <xdr:cNvPr id="20" name="Picture 2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8255"/>
    <xdr:pic macro="">
      <xdr:nvPicPr>
        <xdr:cNvPr id="21" name="Picture 25"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31</xdr:col>
      <xdr:colOff>0</xdr:colOff>
      <xdr:row>27</xdr:row>
      <xdr:rowOff>0</xdr:rowOff>
    </xdr:from>
    <xdr:ext cx="9525" cy="8255"/>
    <xdr:pic macro="">
      <xdr:nvPicPr>
        <xdr:cNvPr id="22"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739140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35</xdr:col>
      <xdr:colOff>0</xdr:colOff>
      <xdr:row>27</xdr:row>
      <xdr:rowOff>0</xdr:rowOff>
    </xdr:from>
    <xdr:ext cx="9525" cy="8255"/>
    <xdr:pic macro="">
      <xdr:nvPicPr>
        <xdr:cNvPr id="23" name="Picture 27"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834390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31</xdr:col>
      <xdr:colOff>0</xdr:colOff>
      <xdr:row>27</xdr:row>
      <xdr:rowOff>0</xdr:rowOff>
    </xdr:from>
    <xdr:ext cx="9525" cy="8255"/>
    <xdr:pic macro="">
      <xdr:nvPicPr>
        <xdr:cNvPr id="24"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739140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8255"/>
    <xdr:pic macro="">
      <xdr:nvPicPr>
        <xdr:cNvPr id="25"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oneCellAnchor>
  <xdr:oneCellAnchor>
    <xdr:from xmlns:xdr="http://schemas.openxmlformats.org/drawingml/2006/spreadsheetDrawing">
      <xdr:col>25</xdr:col>
      <xdr:colOff>0</xdr:colOff>
      <xdr:row>27</xdr:row>
      <xdr:rowOff>0</xdr:rowOff>
    </xdr:from>
    <xdr:ext cx="9525" cy="8255"/>
    <xdr:pic macro="">
      <xdr:nvPicPr>
        <xdr:cNvPr id="26"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oneCellAnchor>
  <xdr:twoCellAnchor editAs="oneCell">
    <xdr:from xmlns:xdr="http://schemas.openxmlformats.org/drawingml/2006/spreadsheetDrawing">
      <xdr:col>25</xdr:col>
      <xdr:colOff>0</xdr:colOff>
      <xdr:row>27</xdr:row>
      <xdr:rowOff>0</xdr:rowOff>
    </xdr:from>
    <xdr:to xmlns:xdr="http://schemas.openxmlformats.org/drawingml/2006/spreadsheetDrawing">
      <xdr:col>25</xdr:col>
      <xdr:colOff>9525</xdr:colOff>
      <xdr:row>27</xdr:row>
      <xdr:rowOff>8255</xdr:rowOff>
    </xdr:to>
    <xdr:pic macro="">
      <xdr:nvPicPr>
        <xdr:cNvPr id="27" name="Picture 19"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twoCellAnchor>
  <xdr:twoCellAnchor editAs="oneCell">
    <xdr:from xmlns:xdr="http://schemas.openxmlformats.org/drawingml/2006/spreadsheetDrawing">
      <xdr:col>25</xdr:col>
      <xdr:colOff>0</xdr:colOff>
      <xdr:row>27</xdr:row>
      <xdr:rowOff>0</xdr:rowOff>
    </xdr:from>
    <xdr:to xmlns:xdr="http://schemas.openxmlformats.org/drawingml/2006/spreadsheetDrawing">
      <xdr:col>25</xdr:col>
      <xdr:colOff>9525</xdr:colOff>
      <xdr:row>27</xdr:row>
      <xdr:rowOff>8255</xdr:rowOff>
    </xdr:to>
    <xdr:pic macro="">
      <xdr:nvPicPr>
        <xdr:cNvPr id="28" name="Picture 2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twoCellAnchor>
  <xdr:twoCellAnchor editAs="oneCell">
    <xdr:from xmlns:xdr="http://schemas.openxmlformats.org/drawingml/2006/spreadsheetDrawing">
      <xdr:col>31</xdr:col>
      <xdr:colOff>0</xdr:colOff>
      <xdr:row>27</xdr:row>
      <xdr:rowOff>0</xdr:rowOff>
    </xdr:from>
    <xdr:to xmlns:xdr="http://schemas.openxmlformats.org/drawingml/2006/spreadsheetDrawing">
      <xdr:col>31</xdr:col>
      <xdr:colOff>9525</xdr:colOff>
      <xdr:row>27</xdr:row>
      <xdr:rowOff>8255</xdr:rowOff>
    </xdr:to>
    <xdr:pic macro="">
      <xdr:nvPicPr>
        <xdr:cNvPr id="29"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7391400" y="4876800"/>
          <a:ext cx="9525" cy="8255"/>
        </a:xfrm>
        <a:prstGeom prst="rect">
          <a:avLst/>
        </a:prstGeom>
        <a:noFill/>
        <a:ln w="9525">
          <a:noFill/>
          <a:miter lim="800000"/>
          <a:headEnd/>
          <a:tailEnd/>
        </a:ln>
      </xdr:spPr>
    </xdr:pic>
    <xdr:clientData/>
  </xdr:twoCellAnchor>
  <xdr:twoCellAnchor editAs="oneCell">
    <xdr:from xmlns:xdr="http://schemas.openxmlformats.org/drawingml/2006/spreadsheetDrawing">
      <xdr:col>31</xdr:col>
      <xdr:colOff>0</xdr:colOff>
      <xdr:row>27</xdr:row>
      <xdr:rowOff>0</xdr:rowOff>
    </xdr:from>
    <xdr:to xmlns:xdr="http://schemas.openxmlformats.org/drawingml/2006/spreadsheetDrawing">
      <xdr:col>31</xdr:col>
      <xdr:colOff>9525</xdr:colOff>
      <xdr:row>27</xdr:row>
      <xdr:rowOff>8255</xdr:rowOff>
    </xdr:to>
    <xdr:pic macro="">
      <xdr:nvPicPr>
        <xdr:cNvPr id="31"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7391400" y="4876800"/>
          <a:ext cx="9525" cy="8255"/>
        </a:xfrm>
        <a:prstGeom prst="rect">
          <a:avLst/>
        </a:prstGeom>
        <a:noFill/>
        <a:ln w="9525">
          <a:noFill/>
          <a:miter lim="800000"/>
          <a:headEnd/>
          <a:tailEnd/>
        </a:ln>
      </xdr:spPr>
    </xdr:pic>
    <xdr:clientData/>
  </xdr:twoCellAnchor>
  <xdr:twoCellAnchor editAs="oneCell">
    <xdr:from xmlns:xdr="http://schemas.openxmlformats.org/drawingml/2006/spreadsheetDrawing">
      <xdr:col>25</xdr:col>
      <xdr:colOff>0</xdr:colOff>
      <xdr:row>27</xdr:row>
      <xdr:rowOff>0</xdr:rowOff>
    </xdr:from>
    <xdr:to xmlns:xdr="http://schemas.openxmlformats.org/drawingml/2006/spreadsheetDrawing">
      <xdr:col>25</xdr:col>
      <xdr:colOff>9525</xdr:colOff>
      <xdr:row>27</xdr:row>
      <xdr:rowOff>8255</xdr:rowOff>
    </xdr:to>
    <xdr:pic macro="">
      <xdr:nvPicPr>
        <xdr:cNvPr id="32"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twoCellAnchor>
  <xdr:twoCellAnchor editAs="oneCell">
    <xdr:from xmlns:xdr="http://schemas.openxmlformats.org/drawingml/2006/spreadsheetDrawing">
      <xdr:col>25</xdr:col>
      <xdr:colOff>0</xdr:colOff>
      <xdr:row>27</xdr:row>
      <xdr:rowOff>0</xdr:rowOff>
    </xdr:from>
    <xdr:to xmlns:xdr="http://schemas.openxmlformats.org/drawingml/2006/spreadsheetDrawing">
      <xdr:col>25</xdr:col>
      <xdr:colOff>9525</xdr:colOff>
      <xdr:row>27</xdr:row>
      <xdr:rowOff>8255</xdr:rowOff>
    </xdr:to>
    <xdr:pic macro="">
      <xdr:nvPicPr>
        <xdr:cNvPr id="33"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962650" y="4876800"/>
          <a:ext cx="9525" cy="8255"/>
        </a:xfrm>
        <a:prstGeom prst="rect">
          <a:avLst/>
        </a:prstGeom>
        <a:noFill/>
        <a:ln w="9525">
          <a:noFill/>
          <a:miter lim="800000"/>
          <a:headEnd/>
          <a:tailEnd/>
        </a:ln>
      </xdr:spPr>
    </xdr:pic>
    <xdr:clientData/>
  </xdr:twoCellAnchor>
  <xdr:twoCellAnchor>
    <xdr:from xmlns:xdr="http://schemas.openxmlformats.org/drawingml/2006/spreadsheetDrawing">
      <xdr:col>10</xdr:col>
      <xdr:colOff>144780</xdr:colOff>
      <xdr:row>20</xdr:row>
      <xdr:rowOff>38735</xdr:rowOff>
    </xdr:from>
    <xdr:to xmlns:xdr="http://schemas.openxmlformats.org/drawingml/2006/spreadsheetDrawing">
      <xdr:col>10</xdr:col>
      <xdr:colOff>220980</xdr:colOff>
      <xdr:row>21</xdr:row>
      <xdr:rowOff>153035</xdr:rowOff>
    </xdr:to>
    <xdr:sp macro="" textlink="">
      <xdr:nvSpPr>
        <xdr:cNvPr id="35" name="AutoShape 11"/>
        <xdr:cNvSpPr/>
      </xdr:nvSpPr>
      <xdr:spPr>
        <a:xfrm>
          <a:off x="2535555" y="3620135"/>
          <a:ext cx="76200" cy="304800"/>
        </a:xfrm>
        <a:prstGeom prst="leftBracket">
          <a:avLst>
            <a:gd name="adj" fmla="val 30208"/>
          </a:avLst>
        </a:prstGeom>
        <a:noFill/>
        <a:ln w="9525">
          <a:solidFill>
            <a:srgbClr val="000000"/>
          </a:solidFill>
          <a:round/>
          <a:headEnd/>
          <a:tailEnd/>
        </a:ln>
      </xdr:spPr>
    </xdr:sp>
    <xdr:clientData/>
  </xdr:twoCellAnchor>
  <xdr:twoCellAnchor>
    <xdr:from xmlns:xdr="http://schemas.openxmlformats.org/drawingml/2006/spreadsheetDrawing">
      <xdr:col>19</xdr:col>
      <xdr:colOff>130810</xdr:colOff>
      <xdr:row>20</xdr:row>
      <xdr:rowOff>29210</xdr:rowOff>
    </xdr:from>
    <xdr:to xmlns:xdr="http://schemas.openxmlformats.org/drawingml/2006/spreadsheetDrawing">
      <xdr:col>19</xdr:col>
      <xdr:colOff>207010</xdr:colOff>
      <xdr:row>21</xdr:row>
      <xdr:rowOff>153035</xdr:rowOff>
    </xdr:to>
    <xdr:sp macro="" textlink="">
      <xdr:nvSpPr>
        <xdr:cNvPr id="36" name="AutoShape 13"/>
        <xdr:cNvSpPr/>
      </xdr:nvSpPr>
      <xdr:spPr>
        <a:xfrm>
          <a:off x="4664710" y="3610610"/>
          <a:ext cx="76200" cy="314325"/>
        </a:xfrm>
        <a:prstGeom prst="rightBracket">
          <a:avLst>
            <a:gd name="adj" fmla="val 31250"/>
          </a:avLst>
        </a:prstGeom>
        <a:noFill/>
        <a:ln w="9525">
          <a:solidFill>
            <a:srgbClr val="000000"/>
          </a:solidFill>
          <a:round/>
          <a:headEnd/>
          <a:tailEnd/>
        </a:ln>
      </xdr:spPr>
    </xdr:sp>
    <xdr:clientData/>
  </xdr:twoCellAnchor>
  <xdr:twoCellAnchor editAs="oneCell">
    <xdr:from xmlns:xdr="http://schemas.openxmlformats.org/drawingml/2006/spreadsheetDrawing">
      <xdr:col>30</xdr:col>
      <xdr:colOff>238125</xdr:colOff>
      <xdr:row>30</xdr:row>
      <xdr:rowOff>145415</xdr:rowOff>
    </xdr:from>
    <xdr:to xmlns:xdr="http://schemas.openxmlformats.org/drawingml/2006/spreadsheetDrawing">
      <xdr:col>36</xdr:col>
      <xdr:colOff>219075</xdr:colOff>
      <xdr:row>36</xdr:row>
      <xdr:rowOff>73660</xdr:rowOff>
    </xdr:to>
    <xdr:pic macro="">
      <xdr:nvPicPr>
        <xdr:cNvPr id="37" name="図 26"/>
        <xdr:cNvPicPr>
          <a:picLocks noChangeAspect="1"/>
        </xdr:cNvPicPr>
      </xdr:nvPicPr>
      <xdr:blipFill>
        <a:blip xmlns:r="http://schemas.openxmlformats.org/officeDocument/2006/relationships" r:embed="rId2"/>
        <a:stretch>
          <a:fillRect/>
        </a:stretch>
      </xdr:blipFill>
      <xdr:spPr>
        <a:xfrm>
          <a:off x="7391400" y="5460365"/>
          <a:ext cx="1409700" cy="13950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31</xdr:col>
      <xdr:colOff>0</xdr:colOff>
      <xdr:row>26</xdr:row>
      <xdr:rowOff>0</xdr:rowOff>
    </xdr:from>
    <xdr:ext cx="9525" cy="6350"/>
    <xdr:pic macro="">
      <xdr:nvPicPr>
        <xdr:cNvPr id="5" name="Picture 1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7058025" y="5448300"/>
          <a:ext cx="9525" cy="6350"/>
        </a:xfrm>
        <a:prstGeom prst="rect">
          <a:avLst/>
        </a:prstGeom>
        <a:noFill/>
        <a:ln w="9525">
          <a:noFill/>
          <a:miter lim="800000"/>
          <a:headEnd/>
          <a:tailEnd/>
        </a:ln>
      </xdr:spPr>
    </xdr:pic>
    <xdr:clientData/>
  </xdr:oneCellAnchor>
  <xdr:oneCellAnchor>
    <xdr:from xmlns:xdr="http://schemas.openxmlformats.org/drawingml/2006/spreadsheetDrawing">
      <xdr:col>27</xdr:col>
      <xdr:colOff>0</xdr:colOff>
      <xdr:row>30</xdr:row>
      <xdr:rowOff>0</xdr:rowOff>
    </xdr:from>
    <xdr:ext cx="9525" cy="6985"/>
    <xdr:pic macro="">
      <xdr:nvPicPr>
        <xdr:cNvPr id="6" name="Picture 1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6105525" y="6134100"/>
          <a:ext cx="9525" cy="6985"/>
        </a:xfrm>
        <a:prstGeom prst="rect">
          <a:avLst/>
        </a:prstGeom>
        <a:noFill/>
        <a:ln w="9525">
          <a:noFill/>
          <a:miter lim="800000"/>
          <a:headEnd/>
          <a:tailEnd/>
        </a:ln>
      </xdr:spPr>
    </xdr:pic>
    <xdr:clientData/>
  </xdr:oneCellAnchor>
  <xdr:oneCellAnchor>
    <xdr:from xmlns:xdr="http://schemas.openxmlformats.org/drawingml/2006/spreadsheetDrawing">
      <xdr:col>28</xdr:col>
      <xdr:colOff>0</xdr:colOff>
      <xdr:row>0</xdr:row>
      <xdr:rowOff>0</xdr:rowOff>
    </xdr:from>
    <xdr:ext cx="9525" cy="8255"/>
    <xdr:pic macro="">
      <xdr:nvPicPr>
        <xdr:cNvPr id="7" name="Picture 19"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6343650" y="0"/>
          <a:ext cx="9525" cy="8255"/>
        </a:xfrm>
        <a:prstGeom prst="rect">
          <a:avLst/>
        </a:prstGeom>
        <a:noFill/>
        <a:ln w="9525">
          <a:noFill/>
          <a:miter lim="800000"/>
          <a:headEnd/>
          <a:tailEnd/>
        </a:ln>
      </xdr:spPr>
    </xdr:pic>
    <xdr:clientData/>
  </xdr:oneCellAnchor>
  <xdr:oneCellAnchor>
    <xdr:from xmlns:xdr="http://schemas.openxmlformats.org/drawingml/2006/spreadsheetDrawing">
      <xdr:col>24</xdr:col>
      <xdr:colOff>0</xdr:colOff>
      <xdr:row>0</xdr:row>
      <xdr:rowOff>0</xdr:rowOff>
    </xdr:from>
    <xdr:ext cx="9525" cy="8255"/>
    <xdr:pic macro="">
      <xdr:nvPicPr>
        <xdr:cNvPr id="8" name="Picture 20"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391150" y="0"/>
          <a:ext cx="9525" cy="8255"/>
        </a:xfrm>
        <a:prstGeom prst="rect">
          <a:avLst/>
        </a:prstGeom>
        <a:noFill/>
        <a:ln w="9525">
          <a:noFill/>
          <a:miter lim="800000"/>
          <a:headEnd/>
          <a:tailEnd/>
        </a:ln>
      </xdr:spPr>
    </xdr:pic>
    <xdr:clientData/>
  </xdr:oneCellAnchor>
  <xdr:oneCellAnchor>
    <xdr:from xmlns:xdr="http://schemas.openxmlformats.org/drawingml/2006/spreadsheetDrawing">
      <xdr:col>31</xdr:col>
      <xdr:colOff>0</xdr:colOff>
      <xdr:row>36</xdr:row>
      <xdr:rowOff>0</xdr:rowOff>
    </xdr:from>
    <xdr:ext cx="9525" cy="9525"/>
    <xdr:pic macro="">
      <xdr:nvPicPr>
        <xdr:cNvPr id="9" name="Picture 21"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7058025" y="7258050"/>
          <a:ext cx="9525" cy="9525"/>
        </a:xfrm>
        <a:prstGeom prst="rect">
          <a:avLst/>
        </a:prstGeom>
        <a:noFill/>
        <a:ln w="9525">
          <a:noFill/>
          <a:miter lim="800000"/>
          <a:headEnd/>
          <a:tailEnd/>
        </a:ln>
      </xdr:spPr>
    </xdr:pic>
    <xdr:clientData/>
  </xdr:oneCellAnchor>
  <xdr:oneCellAnchor>
    <xdr:from xmlns:xdr="http://schemas.openxmlformats.org/drawingml/2006/spreadsheetDrawing">
      <xdr:col>28</xdr:col>
      <xdr:colOff>0</xdr:colOff>
      <xdr:row>0</xdr:row>
      <xdr:rowOff>0</xdr:rowOff>
    </xdr:from>
    <xdr:ext cx="9525" cy="8255"/>
    <xdr:pic macro="">
      <xdr:nvPicPr>
        <xdr:cNvPr id="11" name="Picture 2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6343650" y="0"/>
          <a:ext cx="9525" cy="8255"/>
        </a:xfrm>
        <a:prstGeom prst="rect">
          <a:avLst/>
        </a:prstGeom>
        <a:noFill/>
        <a:ln w="9525">
          <a:noFill/>
          <a:miter lim="800000"/>
          <a:headEnd/>
          <a:tailEnd/>
        </a:ln>
      </xdr:spPr>
    </xdr:pic>
    <xdr:clientData/>
  </xdr:oneCellAnchor>
  <xdr:oneCellAnchor>
    <xdr:from xmlns:xdr="http://schemas.openxmlformats.org/drawingml/2006/spreadsheetDrawing">
      <xdr:col>24</xdr:col>
      <xdr:colOff>0</xdr:colOff>
      <xdr:row>0</xdr:row>
      <xdr:rowOff>0</xdr:rowOff>
    </xdr:from>
    <xdr:ext cx="9525" cy="8255"/>
    <xdr:pic macro="">
      <xdr:nvPicPr>
        <xdr:cNvPr id="12" name="Picture 25"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391150" y="0"/>
          <a:ext cx="9525" cy="8255"/>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0</xdr:row>
      <xdr:rowOff>0</xdr:rowOff>
    </xdr:from>
    <xdr:ext cx="9525" cy="8255"/>
    <xdr:pic macro="">
      <xdr:nvPicPr>
        <xdr:cNvPr id="13"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6819900" y="0"/>
          <a:ext cx="9525" cy="8255"/>
        </a:xfrm>
        <a:prstGeom prst="rect">
          <a:avLst/>
        </a:prstGeom>
        <a:noFill/>
        <a:ln w="9525">
          <a:noFill/>
          <a:miter lim="800000"/>
          <a:headEnd/>
          <a:tailEnd/>
        </a:ln>
      </xdr:spPr>
    </xdr:pic>
    <xdr:clientData/>
  </xdr:oneCellAnchor>
  <xdr:oneCellAnchor>
    <xdr:from xmlns:xdr="http://schemas.openxmlformats.org/drawingml/2006/spreadsheetDrawing">
      <xdr:col>34</xdr:col>
      <xdr:colOff>0</xdr:colOff>
      <xdr:row>0</xdr:row>
      <xdr:rowOff>0</xdr:rowOff>
    </xdr:from>
    <xdr:ext cx="9525" cy="8255"/>
    <xdr:pic macro="">
      <xdr:nvPicPr>
        <xdr:cNvPr id="14" name="Picture 27"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7772400" y="0"/>
          <a:ext cx="9525" cy="8255"/>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0</xdr:row>
      <xdr:rowOff>0</xdr:rowOff>
    </xdr:from>
    <xdr:ext cx="9525" cy="8255"/>
    <xdr:pic macro="">
      <xdr:nvPicPr>
        <xdr:cNvPr id="15"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6819900" y="0"/>
          <a:ext cx="9525" cy="8255"/>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0</xdr:row>
      <xdr:rowOff>0</xdr:rowOff>
    </xdr:from>
    <xdr:ext cx="9525" cy="8255"/>
    <xdr:pic macro="">
      <xdr:nvPicPr>
        <xdr:cNvPr id="18" name="Picture 19"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6819900" y="0"/>
          <a:ext cx="9525" cy="8255"/>
        </a:xfrm>
        <a:prstGeom prst="rect">
          <a:avLst/>
        </a:prstGeom>
        <a:noFill/>
        <a:ln w="9525">
          <a:noFill/>
          <a:miter lim="800000"/>
          <a:headEnd/>
          <a:tailEnd/>
        </a:ln>
      </xdr:spPr>
    </xdr:pic>
    <xdr:clientData/>
  </xdr:oneCellAnchor>
  <xdr:oneCellAnchor>
    <xdr:from xmlns:xdr="http://schemas.openxmlformats.org/drawingml/2006/spreadsheetDrawing">
      <xdr:col>26</xdr:col>
      <xdr:colOff>0</xdr:colOff>
      <xdr:row>0</xdr:row>
      <xdr:rowOff>0</xdr:rowOff>
    </xdr:from>
    <xdr:ext cx="9525" cy="8255"/>
    <xdr:pic macro="">
      <xdr:nvPicPr>
        <xdr:cNvPr id="19" name="Picture 20"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867400" y="0"/>
          <a:ext cx="9525" cy="8255"/>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0</xdr:row>
      <xdr:rowOff>0</xdr:rowOff>
    </xdr:from>
    <xdr:ext cx="9525" cy="8255"/>
    <xdr:pic macro="">
      <xdr:nvPicPr>
        <xdr:cNvPr id="20" name="Picture 24"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6819900" y="0"/>
          <a:ext cx="9525" cy="8255"/>
        </a:xfrm>
        <a:prstGeom prst="rect">
          <a:avLst/>
        </a:prstGeom>
        <a:noFill/>
        <a:ln w="9525">
          <a:noFill/>
          <a:miter lim="800000"/>
          <a:headEnd/>
          <a:tailEnd/>
        </a:ln>
      </xdr:spPr>
    </xdr:pic>
    <xdr:clientData/>
  </xdr:oneCellAnchor>
  <xdr:oneCellAnchor>
    <xdr:from xmlns:xdr="http://schemas.openxmlformats.org/drawingml/2006/spreadsheetDrawing">
      <xdr:col>26</xdr:col>
      <xdr:colOff>0</xdr:colOff>
      <xdr:row>0</xdr:row>
      <xdr:rowOff>0</xdr:rowOff>
    </xdr:from>
    <xdr:ext cx="9525" cy="8255"/>
    <xdr:pic macro="">
      <xdr:nvPicPr>
        <xdr:cNvPr id="21" name="Picture 25"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5867400" y="0"/>
          <a:ext cx="9525" cy="8255"/>
        </a:xfrm>
        <a:prstGeom prst="rect">
          <a:avLst/>
        </a:prstGeom>
        <a:noFill/>
        <a:ln w="9525">
          <a:noFill/>
          <a:miter lim="800000"/>
          <a:headEnd/>
          <a:tailEnd/>
        </a:ln>
      </xdr:spPr>
    </xdr:pic>
    <xdr:clientData/>
  </xdr:oneCellAnchor>
  <xdr:oneCellAnchor>
    <xdr:from xmlns:xdr="http://schemas.openxmlformats.org/drawingml/2006/spreadsheetDrawing">
      <xdr:col>32</xdr:col>
      <xdr:colOff>0</xdr:colOff>
      <xdr:row>0</xdr:row>
      <xdr:rowOff>0</xdr:rowOff>
    </xdr:from>
    <xdr:ext cx="9525" cy="8255"/>
    <xdr:pic macro="">
      <xdr:nvPicPr>
        <xdr:cNvPr id="22"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7296150" y="0"/>
          <a:ext cx="9525" cy="8255"/>
        </a:xfrm>
        <a:prstGeom prst="rect">
          <a:avLst/>
        </a:prstGeom>
        <a:noFill/>
        <a:ln w="9525">
          <a:noFill/>
          <a:miter lim="800000"/>
          <a:headEnd/>
          <a:tailEnd/>
        </a:ln>
      </xdr:spPr>
    </xdr:pic>
    <xdr:clientData/>
  </xdr:oneCellAnchor>
  <xdr:oneCellAnchor>
    <xdr:from xmlns:xdr="http://schemas.openxmlformats.org/drawingml/2006/spreadsheetDrawing">
      <xdr:col>36</xdr:col>
      <xdr:colOff>0</xdr:colOff>
      <xdr:row>0</xdr:row>
      <xdr:rowOff>0</xdr:rowOff>
    </xdr:from>
    <xdr:ext cx="9525" cy="8255"/>
    <xdr:pic macro="">
      <xdr:nvPicPr>
        <xdr:cNvPr id="23" name="Picture 27" descr="b?P=y3yLDMuNJe0V7YBdT8Jv1ABcyiAeX0cVWnkAAYA5&amp;T=13ukmolfh%2fX%3d1192581754%2fE%3d2077630581%2fR%3djp_ws%2fK%3d5%2fV%3d2"/>
        <xdr:cNvPicPr>
          <a:picLocks noChangeAspect="1" noChangeArrowheads="1"/>
        </xdr:cNvPicPr>
      </xdr:nvPicPr>
      <xdr:blipFill>
        <a:blip xmlns:r="http://schemas.openxmlformats.org/officeDocument/2006/relationships" r:embed="rId1"/>
        <a:stretch>
          <a:fillRect/>
        </a:stretch>
      </xdr:blipFill>
      <xdr:spPr>
        <a:xfrm>
          <a:off x="8248650" y="0"/>
          <a:ext cx="9525" cy="8255"/>
        </a:xfrm>
        <a:prstGeom prst="rect">
          <a:avLst/>
        </a:prstGeom>
        <a:noFill/>
        <a:ln w="9525">
          <a:noFill/>
          <a:miter lim="800000"/>
          <a:headEnd/>
          <a:tailEnd/>
        </a:ln>
      </xdr:spPr>
    </xdr:pic>
    <xdr:clientData/>
  </xdr:oneCellAnchor>
  <xdr:oneCellAnchor>
    <xdr:from xmlns:xdr="http://schemas.openxmlformats.org/drawingml/2006/spreadsheetDrawing">
      <xdr:col>32</xdr:col>
      <xdr:colOff>0</xdr:colOff>
      <xdr:row>0</xdr:row>
      <xdr:rowOff>0</xdr:rowOff>
    </xdr:from>
    <xdr:ext cx="9525" cy="8255"/>
    <xdr:pic macro="">
      <xdr:nvPicPr>
        <xdr:cNvPr id="24"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7296150" y="0"/>
          <a:ext cx="9525" cy="8255"/>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0</xdr:row>
      <xdr:rowOff>0</xdr:rowOff>
    </xdr:from>
    <xdr:ext cx="9525" cy="8255"/>
    <xdr:pic macro="">
      <xdr:nvPicPr>
        <xdr:cNvPr id="25" name="Picture 26"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6819900" y="0"/>
          <a:ext cx="9525" cy="8255"/>
        </a:xfrm>
        <a:prstGeom prst="rect">
          <a:avLst/>
        </a:prstGeom>
        <a:noFill/>
        <a:ln w="9525">
          <a:noFill/>
          <a:miter lim="800000"/>
          <a:headEnd/>
          <a:tailEnd/>
        </a:ln>
      </xdr:spPr>
    </xdr:pic>
    <xdr:clientData/>
  </xdr:oneCellAnchor>
  <xdr:oneCellAnchor>
    <xdr:from xmlns:xdr="http://schemas.openxmlformats.org/drawingml/2006/spreadsheetDrawing">
      <xdr:col>30</xdr:col>
      <xdr:colOff>0</xdr:colOff>
      <xdr:row>0</xdr:row>
      <xdr:rowOff>0</xdr:rowOff>
    </xdr:from>
    <xdr:ext cx="9525" cy="8255"/>
    <xdr:pic macro="">
      <xdr:nvPicPr>
        <xdr:cNvPr id="26" name="Picture 28" descr="b?P=JYj2YMuNJe0V8WEYVCwUYwAdyiAeX0cVu5AAATxo&amp;T=13unus06d%2fX%3d1192606609%2fE%3d2077630581%2fR%3djp_ws%2fK%3d5%2fV%3d2"/>
        <xdr:cNvPicPr>
          <a:picLocks noChangeAspect="1" noChangeArrowheads="1"/>
        </xdr:cNvPicPr>
      </xdr:nvPicPr>
      <xdr:blipFill>
        <a:blip xmlns:r="http://schemas.openxmlformats.org/officeDocument/2006/relationships" r:embed="rId1"/>
        <a:stretch>
          <a:fillRect/>
        </a:stretch>
      </xdr:blipFill>
      <xdr:spPr>
        <a:xfrm>
          <a:off x="6819900" y="0"/>
          <a:ext cx="9525" cy="8255"/>
        </a:xfrm>
        <a:prstGeom prst="rect">
          <a:avLst/>
        </a:prstGeom>
        <a:noFill/>
        <a:ln w="9525">
          <a:noFill/>
          <a:miter lim="800000"/>
          <a:headEnd/>
          <a:tailEnd/>
        </a:ln>
      </xdr:spPr>
    </xdr:pic>
    <xdr:clientData/>
  </xdr:oneCellAnchor>
  <xdr:twoCellAnchor>
    <xdr:from xmlns:xdr="http://schemas.openxmlformats.org/drawingml/2006/spreadsheetDrawing">
      <xdr:col>18</xdr:col>
      <xdr:colOff>0</xdr:colOff>
      <xdr:row>2</xdr:row>
      <xdr:rowOff>47625</xdr:rowOff>
    </xdr:from>
    <xdr:to xmlns:xdr="http://schemas.openxmlformats.org/drawingml/2006/spreadsheetDrawing">
      <xdr:col>18</xdr:col>
      <xdr:colOff>8890</xdr:colOff>
      <xdr:row>17</xdr:row>
      <xdr:rowOff>6350</xdr:rowOff>
    </xdr:to>
    <xdr:cxnSp macro="">
      <xdr:nvCxnSpPr>
        <xdr:cNvPr id="3" name="直線矢印コネクタ 2"/>
        <xdr:cNvCxnSpPr/>
      </xdr:nvCxnSpPr>
      <xdr:spPr>
        <a:xfrm>
          <a:off x="3981450" y="466725"/>
          <a:ext cx="8890" cy="3101975"/>
        </a:xfrm>
        <a:prstGeom prst="straightConnector1">
          <a:avLst/>
        </a:prstGeom>
        <a:ln w="28575" cap="rnd">
          <a:solidFill>
            <a:srgbClr val="0070C0"/>
          </a:solidFill>
          <a:prstDash val="sysDash"/>
          <a:round/>
          <a:headEnd type="none"/>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0</xdr:colOff>
      <xdr:row>18</xdr:row>
      <xdr:rowOff>24765</xdr:rowOff>
    </xdr:from>
    <xdr:to xmlns:xdr="http://schemas.openxmlformats.org/drawingml/2006/spreadsheetDrawing">
      <xdr:col>18</xdr:col>
      <xdr:colOff>8890</xdr:colOff>
      <xdr:row>22</xdr:row>
      <xdr:rowOff>207645</xdr:rowOff>
    </xdr:to>
    <xdr:cxnSp macro="">
      <xdr:nvCxnSpPr>
        <xdr:cNvPr id="35" name="直線矢印コネクタ 23"/>
        <xdr:cNvCxnSpPr/>
      </xdr:nvCxnSpPr>
      <xdr:spPr>
        <a:xfrm>
          <a:off x="3981450" y="3796665"/>
          <a:ext cx="8890" cy="1021080"/>
        </a:xfrm>
        <a:prstGeom prst="straightConnector1">
          <a:avLst/>
        </a:prstGeom>
        <a:ln w="28575" cap="rnd">
          <a:solidFill>
            <a:srgbClr val="0070C0"/>
          </a:solidFill>
          <a:prstDash val="sysDash"/>
          <a:round/>
          <a:headEnd type="none"/>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35</xdr:col>
      <xdr:colOff>14605</xdr:colOff>
      <xdr:row>26</xdr:row>
      <xdr:rowOff>9525</xdr:rowOff>
    </xdr:from>
    <xdr:to xmlns:xdr="http://schemas.openxmlformats.org/drawingml/2006/spreadsheetDrawing">
      <xdr:col>41</xdr:col>
      <xdr:colOff>19685</xdr:colOff>
      <xdr:row>33</xdr:row>
      <xdr:rowOff>159385</xdr:rowOff>
    </xdr:to>
    <xdr:pic macro="">
      <xdr:nvPicPr>
        <xdr:cNvPr id="39" name="図 25"/>
        <xdr:cNvPicPr>
          <a:picLocks noChangeAspect="1"/>
        </xdr:cNvPicPr>
      </xdr:nvPicPr>
      <xdr:blipFill>
        <a:blip xmlns:r="http://schemas.openxmlformats.org/officeDocument/2006/relationships" r:embed="rId2"/>
        <a:stretch>
          <a:fillRect/>
        </a:stretch>
      </xdr:blipFill>
      <xdr:spPr>
        <a:xfrm>
          <a:off x="8025130" y="5457825"/>
          <a:ext cx="1357630" cy="1407160"/>
        </a:xfrm>
        <a:prstGeom prst="rect">
          <a:avLst/>
        </a:prstGeom>
        <a:noFill/>
        <a:ln>
          <a:noFill/>
        </a:ln>
      </xdr:spPr>
    </xdr:pic>
    <xdr:clientData/>
  </xdr:twoCellAnchor>
  <xdr:twoCellAnchor>
    <xdr:from xmlns:xdr="http://schemas.openxmlformats.org/drawingml/2006/spreadsheetDrawing">
      <xdr:col>24</xdr:col>
      <xdr:colOff>170180</xdr:colOff>
      <xdr:row>16</xdr:row>
      <xdr:rowOff>180975</xdr:rowOff>
    </xdr:from>
    <xdr:to xmlns:xdr="http://schemas.openxmlformats.org/drawingml/2006/spreadsheetDrawing">
      <xdr:col>45</xdr:col>
      <xdr:colOff>120015</xdr:colOff>
      <xdr:row>25</xdr:row>
      <xdr:rowOff>26035</xdr:rowOff>
    </xdr:to>
    <xdr:sp macro="" textlink="">
      <xdr:nvSpPr>
        <xdr:cNvPr id="40" name="図形 24"/>
        <xdr:cNvSpPr/>
      </xdr:nvSpPr>
      <xdr:spPr>
        <a:xfrm>
          <a:off x="5561330" y="3533775"/>
          <a:ext cx="4807585" cy="1731010"/>
        </a:xfrm>
        <a:prstGeom prst="roundRect">
          <a:avLst>
            <a:gd name="adj" fmla="val 9701"/>
          </a:avLst>
        </a:prstGeom>
        <a:solidFill>
          <a:schemeClr val="bg1">
            <a:lumMod val="8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100" b="1">
              <a:solidFill>
                <a:schemeClr val="tx1"/>
              </a:solidFill>
              <a:latin typeface="HGPｺﾞｼｯｸM"/>
              <a:ea typeface="HGPｺﾞｼｯｸM"/>
            </a:rPr>
            <a:t>　○減価償却資産についての注意事項</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a:t>
          </a:r>
          <a:r>
            <a:rPr kumimoji="1" lang="ja-JP" altLang="en-US" sz="900">
              <a:solidFill>
                <a:schemeClr val="tx1"/>
              </a:solidFill>
              <a:latin typeface="HGPｺﾞｼｯｸM"/>
              <a:ea typeface="HGPｺﾞｼｯｸM"/>
            </a:rPr>
            <a:t>・新しく農機具などを購入された場合は「販売証明書」を、建物などを取得された場合は</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「売</a:t>
          </a:r>
          <a:r>
            <a:rPr kumimoji="1" lang="ja-JP" altLang="en-US" sz="900">
              <a:solidFill>
                <a:schemeClr val="tx1"/>
              </a:solidFill>
              <a:latin typeface="HGPｺﾞｼｯｸM"/>
              <a:ea typeface="HGPｺﾞｼｯｸM"/>
            </a:rPr>
            <a:t>買契約書」などを用意してください。</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・「農業専用割合」とは、実際に農業で使用した割合のことです。</a:t>
          </a:r>
          <a:r>
            <a:rPr kumimoji="1" lang="ja-JP" altLang="en-US" sz="900">
              <a:solidFill>
                <a:schemeClr val="tx1"/>
              </a:solidFill>
              <a:latin typeface="HGPｺﾞｼｯｸM"/>
              <a:ea typeface="HGPｺﾞｼｯｸM"/>
            </a:rPr>
            <a:t>農業以外で使用してい</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る場</a:t>
          </a:r>
          <a:r>
            <a:rPr kumimoji="1" lang="ja-JP" altLang="en-US" sz="900">
              <a:solidFill>
                <a:schemeClr val="tx1"/>
              </a:solidFill>
              <a:latin typeface="HGPｺﾞｼｯｸM"/>
              <a:ea typeface="HGPｺﾞｼｯｸM"/>
            </a:rPr>
            <a:t>合は概算で算定してください。</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（例）</a:t>
          </a:r>
          <a:r>
            <a:rPr kumimoji="1" lang="ja-JP" altLang="en-US" sz="900">
              <a:solidFill>
                <a:schemeClr val="tx1"/>
              </a:solidFill>
              <a:latin typeface="HGPｺﾞｼｯｸM"/>
              <a:ea typeface="HGPｺﾞｼｯｸM"/>
            </a:rPr>
            <a:t>農業用</a:t>
          </a:r>
          <a:r>
            <a:rPr kumimoji="1" lang="ja-JP" altLang="en-US" sz="900">
              <a:solidFill>
                <a:schemeClr val="tx1"/>
              </a:solidFill>
              <a:latin typeface="HGPｺﾞｼｯｸM"/>
              <a:ea typeface="HGPｺﾞｼｯｸM"/>
            </a:rPr>
            <a:t>軽トラックを買物や通院にも使用している場合</a:t>
          </a:r>
          <a:r>
            <a:rPr kumimoji="1" lang="ja-JP" altLang="en-US" sz="900">
              <a:solidFill>
                <a:schemeClr val="tx1"/>
              </a:solidFill>
              <a:latin typeface="HGPｺﾞｼｯｸM"/>
              <a:ea typeface="HGPｺﾞｼｯｸM"/>
            </a:rPr>
            <a:t>⇒使用距離などにより算定</a:t>
          </a:r>
          <a:r>
            <a:rPr kumimoji="1" lang="ja-JP" altLang="en-US" sz="900">
              <a:solidFill>
                <a:schemeClr val="tx1"/>
              </a:solidFill>
              <a:latin typeface="HGPｺﾞｼｯｸM"/>
              <a:ea typeface="HGPｺﾞｼｯｸM"/>
            </a:rPr>
            <a:t>　　　</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・資産を複数人で共有している場合は、「取得価額」を持分で按分してください。</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・「所有月数」が１か月に満たない場合は、１か月として計算します。</a:t>
          </a:r>
          <a:endParaRPr kumimoji="1" lang="ja-JP" altLang="en-US" sz="900">
            <a:solidFill>
              <a:schemeClr val="tx1"/>
            </a:solidFill>
            <a:latin typeface="HGPｺﾞｼｯｸM"/>
            <a:ea typeface="HGPｺﾞｼｯｸM"/>
          </a:endParaRPr>
        </a:p>
        <a:p>
          <a:r>
            <a:rPr kumimoji="1" lang="ja-JP" altLang="en-US" sz="900">
              <a:solidFill>
                <a:schemeClr val="tx1"/>
              </a:solidFill>
              <a:latin typeface="HGPｺﾞｼｯｸM"/>
              <a:ea typeface="HGPｺﾞｼｯｸM"/>
            </a:rPr>
            <a:t>　・耐用年数が不明な資産については税務署または役場税務課へお尋ねください。</a:t>
          </a:r>
          <a:endParaRPr kumimoji="1" lang="ja-JP" altLang="en-US" sz="900">
            <a:solidFill>
              <a:schemeClr val="tx1"/>
            </a:solidFill>
            <a:latin typeface="HGPｺﾞｼｯｸM"/>
            <a:ea typeface="HGPｺﾞｼｯｸM"/>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T42"/>
  <sheetViews>
    <sheetView tabSelected="1" workbookViewId="0">
      <selection activeCell="C38" sqref="C38"/>
    </sheetView>
  </sheetViews>
  <sheetFormatPr defaultRowHeight="13.5"/>
  <cols>
    <col min="1" max="1" width="2.875" style="1" customWidth="1"/>
    <col min="2" max="43" width="3.125" style="1" customWidth="1"/>
    <col min="44" max="44" width="2.625" style="1" customWidth="1"/>
    <col min="45" max="45" width="2.875" style="1" customWidth="1"/>
    <col min="46" max="57" width="3.125" style="1" customWidth="1"/>
    <col min="58" max="16384" width="9" style="1" customWidth="1"/>
  </cols>
  <sheetData>
    <row r="1" spans="2:45" ht="18" customHeight="1">
      <c r="B1" s="2"/>
      <c r="C1" s="13"/>
      <c r="D1" s="13"/>
      <c r="E1" s="13"/>
      <c r="F1" s="13"/>
      <c r="G1" s="13"/>
      <c r="H1" s="13"/>
      <c r="I1" s="13"/>
      <c r="J1" s="13"/>
      <c r="K1" s="13"/>
      <c r="L1" s="13"/>
      <c r="M1" s="13"/>
      <c r="N1" s="13"/>
      <c r="O1" s="13"/>
      <c r="P1" s="13"/>
      <c r="Q1" s="13"/>
      <c r="R1" s="13"/>
      <c r="S1" s="13"/>
      <c r="AN1" s="66"/>
      <c r="AO1" s="66"/>
      <c r="AP1" s="66"/>
      <c r="AQ1" s="66"/>
      <c r="AR1" s="66"/>
      <c r="AS1" s="66"/>
    </row>
    <row r="2" spans="2:45" ht="6" customHeight="1"/>
    <row r="3" spans="2:45" ht="24" customHeight="1">
      <c r="B3" s="3" t="s">
        <v>242</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69"/>
    </row>
    <row r="4" spans="2:45" ht="24"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69"/>
    </row>
    <row r="5" spans="2:45" ht="6" customHeight="1">
      <c r="AE5" s="54"/>
    </row>
    <row r="6" spans="2:45" ht="15" customHeight="1">
      <c r="AE6" s="54"/>
    </row>
    <row r="7" spans="2:45" ht="15" customHeight="1">
      <c r="AE7" s="54"/>
    </row>
    <row r="8" spans="2:45" ht="15" customHeight="1">
      <c r="AE8" s="54"/>
    </row>
    <row r="9" spans="2:45" ht="18" customHeight="1">
      <c r="E9" s="9" t="s">
        <v>141</v>
      </c>
      <c r="T9" s="42"/>
      <c r="Y9" s="7"/>
      <c r="AE9" s="54"/>
    </row>
    <row r="10" spans="2:45" ht="4.5" customHeight="1">
      <c r="B10" s="5"/>
      <c r="AE10" s="54"/>
    </row>
    <row r="11" spans="2:45" ht="15" customHeight="1">
      <c r="B11" s="6"/>
      <c r="E11" s="8"/>
      <c r="F11" s="15" t="s">
        <v>298</v>
      </c>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43"/>
      <c r="AN11" s="43"/>
      <c r="AO11" s="43"/>
      <c r="AP11" s="43"/>
      <c r="AQ11" s="43"/>
      <c r="AR11" s="68"/>
    </row>
    <row r="12" spans="2:45" ht="15" customHeight="1">
      <c r="B12" s="6"/>
      <c r="C12" s="14"/>
      <c r="D12" s="8"/>
      <c r="E12" s="8"/>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43"/>
      <c r="AN12" s="43"/>
      <c r="AO12" s="43"/>
      <c r="AP12" s="43"/>
      <c r="AQ12" s="43"/>
      <c r="AR12" s="68"/>
    </row>
    <row r="13" spans="2:45" ht="15" customHeight="1">
      <c r="B13" s="6"/>
      <c r="C13" s="14"/>
      <c r="D13" s="14"/>
      <c r="E13" s="14"/>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43"/>
      <c r="AN13" s="43"/>
      <c r="AO13" s="43"/>
      <c r="AP13" s="43"/>
      <c r="AQ13" s="43"/>
      <c r="AR13" s="68"/>
    </row>
    <row r="14" spans="2:45" ht="15" customHeight="1">
      <c r="B14" s="7"/>
      <c r="C14" s="14"/>
      <c r="D14" s="14"/>
      <c r="E14" s="14"/>
      <c r="F14" s="14"/>
      <c r="G14" s="14"/>
      <c r="H14" s="14"/>
      <c r="I14" s="14"/>
      <c r="J14" s="14"/>
      <c r="K14" s="14"/>
      <c r="L14" s="14"/>
      <c r="M14" s="14"/>
      <c r="N14" s="14"/>
      <c r="O14" s="14"/>
      <c r="P14" s="14"/>
      <c r="Q14" s="16"/>
      <c r="R14" s="16"/>
      <c r="S14" s="16"/>
      <c r="T14" s="43"/>
      <c r="U14" s="43"/>
      <c r="V14" s="44"/>
      <c r="W14" s="46"/>
      <c r="X14" s="46"/>
      <c r="Y14" s="46"/>
      <c r="Z14" s="46"/>
      <c r="AA14" s="47"/>
      <c r="AB14" s="43"/>
      <c r="AC14" s="43"/>
      <c r="AD14" s="43"/>
      <c r="AE14" s="43"/>
      <c r="AF14" s="43"/>
      <c r="AG14" s="43"/>
      <c r="AH14" s="43"/>
      <c r="AI14" s="43"/>
      <c r="AJ14" s="43"/>
      <c r="AK14" s="43"/>
      <c r="AL14" s="43"/>
      <c r="AM14" s="43"/>
      <c r="AN14" s="43"/>
      <c r="AO14" s="43"/>
      <c r="AP14" s="43"/>
      <c r="AQ14" s="43"/>
      <c r="AR14" s="68"/>
    </row>
    <row r="15" spans="2:45" ht="18" customHeight="1">
      <c r="B15" s="7"/>
      <c r="C15" s="14"/>
      <c r="D15" s="14"/>
      <c r="E15" s="9" t="s">
        <v>179</v>
      </c>
      <c r="F15" s="14"/>
      <c r="G15" s="14"/>
      <c r="H15" s="14"/>
      <c r="I15" s="14"/>
      <c r="J15" s="28" t="s">
        <v>307</v>
      </c>
      <c r="L15" s="14"/>
      <c r="M15" s="14"/>
      <c r="N15" s="14"/>
      <c r="O15" s="14"/>
      <c r="P15" s="14"/>
      <c r="Q15" s="16"/>
      <c r="R15" s="41"/>
      <c r="S15" s="41"/>
      <c r="T15" s="43"/>
      <c r="U15" s="43"/>
      <c r="V15" s="44"/>
      <c r="W15" s="46"/>
      <c r="X15" s="46"/>
      <c r="Y15" s="46"/>
      <c r="Z15" s="46"/>
      <c r="AA15" s="47"/>
      <c r="AB15" s="43"/>
      <c r="AC15" s="43"/>
      <c r="AD15" s="43"/>
      <c r="AE15" s="43"/>
      <c r="AF15" s="43"/>
      <c r="AG15" s="43"/>
      <c r="AH15" s="43"/>
      <c r="AI15" s="43"/>
      <c r="AJ15" s="43"/>
      <c r="AK15" s="43"/>
      <c r="AL15" s="43"/>
      <c r="AM15" s="43"/>
      <c r="AN15" s="43"/>
      <c r="AO15" s="43"/>
      <c r="AP15" s="43"/>
      <c r="AQ15" s="43"/>
      <c r="AR15" s="68"/>
    </row>
    <row r="16" spans="2:45" ht="4.5" customHeight="1">
      <c r="B16" s="7"/>
      <c r="C16" s="14"/>
      <c r="D16" s="14"/>
      <c r="E16" s="14"/>
      <c r="F16" s="14"/>
      <c r="G16" s="14"/>
      <c r="H16" s="14"/>
      <c r="I16" s="14"/>
      <c r="J16" s="14"/>
      <c r="K16" s="14"/>
      <c r="L16" s="14"/>
      <c r="M16" s="14"/>
      <c r="N16" s="14"/>
      <c r="O16" s="14"/>
      <c r="P16" s="14"/>
      <c r="Q16" s="16"/>
      <c r="R16" s="41"/>
      <c r="S16" s="41"/>
      <c r="T16" s="43"/>
      <c r="U16" s="43"/>
      <c r="V16" s="43"/>
      <c r="W16" s="43"/>
      <c r="X16" s="43"/>
      <c r="Y16" s="43"/>
      <c r="Z16" s="43"/>
      <c r="AA16" s="48"/>
      <c r="AB16" s="43"/>
      <c r="AC16" s="43"/>
      <c r="AD16" s="43"/>
      <c r="AE16" s="43"/>
      <c r="AF16" s="43"/>
      <c r="AG16" s="43"/>
      <c r="AH16" s="43"/>
      <c r="AI16" s="43"/>
      <c r="AJ16" s="43"/>
      <c r="AK16" s="43"/>
      <c r="AL16" s="43"/>
      <c r="AM16" s="43"/>
      <c r="AN16" s="43"/>
      <c r="AO16" s="43"/>
      <c r="AP16" s="43"/>
      <c r="AQ16" s="43"/>
      <c r="AR16" s="68"/>
    </row>
    <row r="17" spans="2:46" ht="6" customHeight="1">
      <c r="B17" s="7"/>
      <c r="C17" s="14"/>
      <c r="D17" s="14"/>
      <c r="E17" s="14"/>
      <c r="F17" s="17"/>
      <c r="G17" s="24"/>
      <c r="H17" s="24"/>
      <c r="I17" s="24"/>
      <c r="J17" s="24"/>
      <c r="K17" s="24"/>
      <c r="L17" s="24"/>
      <c r="M17" s="24"/>
      <c r="N17" s="24"/>
      <c r="O17" s="24"/>
      <c r="P17" s="24"/>
      <c r="Q17" s="24"/>
      <c r="R17" s="24"/>
      <c r="S17" s="24"/>
      <c r="T17" s="24"/>
      <c r="U17" s="24"/>
      <c r="V17" s="24"/>
      <c r="W17" s="24"/>
      <c r="X17" s="24"/>
      <c r="Y17" s="24"/>
      <c r="Z17" s="24"/>
      <c r="AA17" s="24"/>
      <c r="AB17" s="24"/>
      <c r="AC17" s="24"/>
      <c r="AD17" s="52"/>
      <c r="AE17" s="55"/>
      <c r="AF17" s="55"/>
      <c r="AG17" s="55"/>
      <c r="AH17" s="55"/>
      <c r="AI17" s="55"/>
      <c r="AJ17" s="55"/>
      <c r="AK17" s="24"/>
      <c r="AL17" s="52"/>
      <c r="AM17" s="61"/>
      <c r="AN17" s="7"/>
      <c r="AO17" s="43"/>
      <c r="AP17" s="43"/>
      <c r="AQ17" s="43"/>
      <c r="AR17" s="68"/>
    </row>
    <row r="18" spans="2:46" ht="18" customHeight="1">
      <c r="B18" s="8"/>
      <c r="C18" s="14"/>
      <c r="D18" s="14"/>
      <c r="E18" s="14"/>
      <c r="F18" s="18"/>
      <c r="G18" s="25" t="s">
        <v>133</v>
      </c>
      <c r="H18" s="16"/>
      <c r="I18" s="16"/>
      <c r="J18" s="16"/>
      <c r="K18" s="16"/>
      <c r="L18" s="16"/>
      <c r="M18" s="16"/>
      <c r="N18" s="16"/>
      <c r="O18" s="16"/>
      <c r="P18" s="16"/>
      <c r="Q18" s="16"/>
      <c r="R18" s="16"/>
      <c r="S18" s="16"/>
      <c r="T18" s="16"/>
      <c r="U18" s="16"/>
      <c r="V18" s="16"/>
      <c r="W18" s="16"/>
      <c r="X18" s="16"/>
      <c r="Y18" s="16"/>
      <c r="Z18" s="16"/>
      <c r="AA18" s="16"/>
      <c r="AB18" s="16"/>
      <c r="AC18" s="16"/>
      <c r="AD18" s="7"/>
      <c r="AE18" s="56"/>
      <c r="AF18" s="59"/>
      <c r="AG18" s="59"/>
      <c r="AH18" s="59"/>
      <c r="AI18" s="59"/>
      <c r="AJ18" s="59"/>
      <c r="AK18" s="16"/>
      <c r="AL18" s="7"/>
      <c r="AM18" s="62"/>
      <c r="AN18" s="7"/>
      <c r="AO18" s="59"/>
      <c r="AP18" s="59"/>
      <c r="AQ18" s="59"/>
      <c r="AR18" s="59"/>
    </row>
    <row r="19" spans="2:46" ht="15" customHeight="1">
      <c r="F19" s="18"/>
      <c r="G19" s="16"/>
      <c r="H19" s="28" t="s">
        <v>301</v>
      </c>
      <c r="I19" s="16"/>
      <c r="J19" s="16"/>
      <c r="K19" s="16"/>
      <c r="L19" s="16"/>
      <c r="M19" s="16"/>
      <c r="N19" s="16"/>
      <c r="O19" s="16"/>
      <c r="P19" s="16"/>
      <c r="Q19" s="16"/>
      <c r="R19" s="16"/>
      <c r="S19" s="16"/>
      <c r="T19" s="16"/>
      <c r="U19" s="16"/>
      <c r="V19" s="16"/>
      <c r="W19" s="16"/>
      <c r="X19" s="16"/>
      <c r="Y19" s="16"/>
      <c r="Z19" s="16"/>
      <c r="AA19" s="16"/>
      <c r="AB19" s="16"/>
      <c r="AC19" s="16"/>
      <c r="AD19" s="7"/>
      <c r="AE19" s="36"/>
      <c r="AF19" s="8"/>
      <c r="AG19" s="8"/>
      <c r="AH19" s="8"/>
      <c r="AI19" s="8"/>
      <c r="AJ19" s="8"/>
      <c r="AK19" s="16"/>
      <c r="AL19" s="7"/>
      <c r="AM19" s="62"/>
      <c r="AN19" s="7"/>
    </row>
    <row r="20" spans="2:46" ht="18" customHeight="1">
      <c r="B20" s="9"/>
      <c r="F20" s="18"/>
      <c r="G20" s="16"/>
      <c r="H20" s="29" t="s">
        <v>251</v>
      </c>
      <c r="I20" s="34"/>
      <c r="J20" s="34"/>
      <c r="K20" s="34"/>
      <c r="L20" s="34"/>
      <c r="M20" s="30" t="s">
        <v>203</v>
      </c>
      <c r="N20" s="16"/>
      <c r="O20" s="16"/>
      <c r="P20" s="16"/>
      <c r="Q20" s="16"/>
      <c r="R20" s="16"/>
      <c r="S20" s="16"/>
      <c r="T20" s="16"/>
      <c r="U20" s="16"/>
      <c r="V20" s="16"/>
      <c r="W20" s="16"/>
      <c r="X20" s="16"/>
      <c r="Y20" s="16"/>
      <c r="Z20" s="16"/>
      <c r="AA20" s="16"/>
      <c r="AB20" s="16"/>
      <c r="AC20" s="16"/>
      <c r="AD20" s="7"/>
      <c r="AE20" s="36"/>
      <c r="AF20" s="8"/>
      <c r="AG20" s="8"/>
      <c r="AH20" s="8"/>
      <c r="AI20" s="8"/>
      <c r="AJ20" s="8"/>
      <c r="AK20" s="16"/>
      <c r="AL20" s="7"/>
      <c r="AM20" s="62"/>
      <c r="AN20" s="7"/>
    </row>
    <row r="21" spans="2:46" ht="18" customHeight="1">
      <c r="B21" s="5"/>
      <c r="F21" s="18"/>
      <c r="G21" s="16"/>
      <c r="H21" s="16"/>
      <c r="I21" s="16"/>
      <c r="J21" s="16"/>
      <c r="K21" s="16"/>
      <c r="L21" s="16"/>
      <c r="M21" s="35" t="s">
        <v>69</v>
      </c>
      <c r="N21" s="16"/>
      <c r="O21" s="16"/>
      <c r="P21" s="16"/>
      <c r="Q21" s="16"/>
      <c r="R21" s="16"/>
      <c r="S21" s="16"/>
      <c r="T21" s="16"/>
      <c r="U21" s="16"/>
      <c r="V21" s="16"/>
      <c r="W21" s="16"/>
      <c r="X21" s="16"/>
      <c r="Y21" s="16"/>
      <c r="Z21" s="16"/>
      <c r="AA21" s="16"/>
      <c r="AB21" s="16"/>
      <c r="AC21" s="16"/>
      <c r="AD21" s="7"/>
      <c r="AE21" s="36"/>
      <c r="AF21" s="8"/>
      <c r="AG21" s="8"/>
      <c r="AH21" s="8"/>
      <c r="AI21" s="8"/>
      <c r="AJ21" s="8"/>
      <c r="AK21" s="16"/>
      <c r="AL21" s="7"/>
      <c r="AM21" s="62"/>
      <c r="AN21" s="7"/>
    </row>
    <row r="22" spans="2:46" ht="6" customHeight="1">
      <c r="B22" s="7"/>
      <c r="C22" s="7"/>
      <c r="D22" s="14"/>
      <c r="E22" s="14"/>
      <c r="F22" s="18"/>
      <c r="G22" s="16"/>
      <c r="H22" s="16"/>
      <c r="I22" s="16"/>
      <c r="J22" s="16"/>
      <c r="K22" s="16"/>
      <c r="L22" s="16"/>
      <c r="M22" s="16"/>
      <c r="N22" s="16"/>
      <c r="O22" s="16"/>
      <c r="P22" s="16"/>
      <c r="Q22" s="16"/>
      <c r="R22" s="16"/>
      <c r="S22" s="16"/>
      <c r="T22" s="16"/>
      <c r="U22" s="16"/>
      <c r="V22" s="16"/>
      <c r="W22" s="16"/>
      <c r="X22" s="16"/>
      <c r="Y22" s="16"/>
      <c r="Z22" s="16"/>
      <c r="AA22" s="16"/>
      <c r="AB22" s="16"/>
      <c r="AC22" s="16"/>
      <c r="AM22" s="62"/>
    </row>
    <row r="23" spans="2:46" ht="18" customHeight="1">
      <c r="B23" s="7"/>
      <c r="C23" s="14"/>
      <c r="D23" s="14"/>
      <c r="E23" s="14"/>
      <c r="F23" s="18"/>
      <c r="G23" s="16"/>
      <c r="H23" s="29" t="s">
        <v>252</v>
      </c>
      <c r="I23" s="34"/>
      <c r="J23" s="34"/>
      <c r="K23" s="34"/>
      <c r="L23" s="34"/>
      <c r="M23" s="30" t="s">
        <v>290</v>
      </c>
      <c r="N23" s="16"/>
      <c r="O23" s="16"/>
      <c r="P23" s="16"/>
      <c r="Q23" s="16"/>
      <c r="R23" s="16"/>
      <c r="S23" s="16"/>
      <c r="T23" s="16"/>
      <c r="U23" s="16"/>
      <c r="V23" s="16"/>
      <c r="W23" s="16"/>
      <c r="X23" s="16"/>
      <c r="Y23" s="16"/>
      <c r="Z23" s="16"/>
      <c r="AA23" s="16"/>
      <c r="AB23" s="16"/>
      <c r="AC23" s="16"/>
      <c r="AM23" s="62"/>
    </row>
    <row r="24" spans="2:46" ht="18" customHeight="1">
      <c r="B24" s="7"/>
      <c r="C24" s="14"/>
      <c r="D24" s="14"/>
      <c r="E24" s="14"/>
      <c r="F24" s="18"/>
      <c r="G24" s="16"/>
      <c r="H24" s="16"/>
      <c r="I24" s="16"/>
      <c r="J24" s="16"/>
      <c r="K24" s="16"/>
      <c r="L24" s="16"/>
      <c r="M24" s="35" t="s">
        <v>308</v>
      </c>
      <c r="N24" s="16"/>
      <c r="O24" s="16"/>
      <c r="P24" s="16"/>
      <c r="Q24" s="16"/>
      <c r="R24" s="16"/>
      <c r="S24" s="16"/>
      <c r="T24" s="16"/>
      <c r="U24" s="16"/>
      <c r="V24" s="16"/>
      <c r="W24" s="16"/>
      <c r="X24" s="16"/>
      <c r="Y24" s="16"/>
      <c r="Z24" s="16"/>
      <c r="AA24" s="16"/>
      <c r="AB24" s="16"/>
      <c r="AC24" s="16"/>
      <c r="AM24" s="62"/>
    </row>
    <row r="25" spans="2:46" ht="6" customHeight="1">
      <c r="B25" s="7"/>
      <c r="C25" s="14"/>
      <c r="D25" s="14"/>
      <c r="E25" s="14"/>
      <c r="F25" s="18"/>
      <c r="G25" s="16"/>
      <c r="H25" s="16"/>
      <c r="I25" s="16"/>
      <c r="J25" s="16"/>
      <c r="K25" s="16"/>
      <c r="L25" s="16"/>
      <c r="M25" s="16"/>
      <c r="N25" s="16"/>
      <c r="O25" s="16"/>
      <c r="P25" s="16"/>
      <c r="Q25" s="16"/>
      <c r="R25" s="16"/>
      <c r="S25" s="16"/>
      <c r="T25" s="16"/>
      <c r="U25" s="16"/>
      <c r="V25" s="16"/>
      <c r="W25" s="16"/>
      <c r="X25" s="16"/>
      <c r="Y25" s="16"/>
      <c r="Z25" s="16"/>
      <c r="AA25" s="16"/>
      <c r="AB25" s="16"/>
      <c r="AC25" s="16"/>
      <c r="AM25" s="62"/>
    </row>
    <row r="26" spans="2:46" ht="18" customHeight="1">
      <c r="B26" s="8"/>
      <c r="C26" s="14"/>
      <c r="D26" s="14"/>
      <c r="E26" s="14"/>
      <c r="F26" s="19"/>
      <c r="G26" s="25" t="s">
        <v>122</v>
      </c>
      <c r="H26" s="8"/>
      <c r="I26" s="8"/>
      <c r="J26" s="8"/>
      <c r="K26" s="8"/>
      <c r="L26" s="8"/>
      <c r="M26" s="8"/>
      <c r="N26" s="8"/>
      <c r="O26" s="8"/>
      <c r="P26" s="8"/>
      <c r="Q26" s="36"/>
      <c r="R26" s="8"/>
      <c r="S26" s="8"/>
      <c r="T26" s="8"/>
      <c r="U26" s="8"/>
      <c r="V26" s="8"/>
      <c r="W26" s="8"/>
      <c r="X26" s="8"/>
      <c r="Y26" s="8"/>
      <c r="Z26" s="8"/>
      <c r="AA26" s="8"/>
      <c r="AB26" s="8"/>
      <c r="AC26" s="8"/>
      <c r="AM26" s="63"/>
    </row>
    <row r="27" spans="2:46" s="1" customFormat="1" ht="15" customHeight="1">
      <c r="B27" s="10"/>
      <c r="C27" s="10"/>
      <c r="D27" s="10"/>
      <c r="E27" s="10"/>
      <c r="F27" s="20"/>
      <c r="G27" s="10"/>
      <c r="H27" s="30" t="s">
        <v>330</v>
      </c>
      <c r="I27" s="10"/>
      <c r="J27" s="10"/>
      <c r="K27" s="10"/>
      <c r="L27" s="10"/>
      <c r="M27" s="10"/>
      <c r="N27" s="10"/>
      <c r="O27" s="10"/>
      <c r="P27" s="10"/>
      <c r="Q27" s="37"/>
      <c r="R27" s="10"/>
      <c r="S27" s="10"/>
      <c r="T27" s="10"/>
      <c r="U27" s="10"/>
      <c r="V27" s="10"/>
      <c r="W27" s="10"/>
      <c r="X27" s="10"/>
      <c r="Y27" s="10"/>
      <c r="Z27" s="10"/>
      <c r="AA27" s="10"/>
      <c r="AB27" s="10"/>
      <c r="AC27" s="10"/>
      <c r="AD27" s="1"/>
      <c r="AE27" s="1"/>
      <c r="AF27" s="1"/>
      <c r="AG27" s="1"/>
      <c r="AH27" s="1"/>
      <c r="AI27" s="1"/>
      <c r="AJ27" s="1"/>
      <c r="AK27" s="1"/>
      <c r="AL27" s="1"/>
      <c r="AM27" s="64"/>
      <c r="AN27" s="1"/>
      <c r="AO27" s="1"/>
      <c r="AP27" s="1"/>
      <c r="AQ27" s="1"/>
      <c r="AR27" s="1"/>
      <c r="AS27" s="58"/>
      <c r="AT27" s="58"/>
    </row>
    <row r="28" spans="2:46" s="1" customFormat="1" ht="6" customHeight="1">
      <c r="B28" s="11"/>
      <c r="C28" s="11"/>
      <c r="D28" s="11"/>
      <c r="E28" s="11"/>
      <c r="F28" s="20"/>
      <c r="G28" s="10"/>
      <c r="H28" s="31"/>
      <c r="I28" s="10"/>
      <c r="J28" s="10"/>
      <c r="K28" s="10"/>
      <c r="L28" s="10"/>
      <c r="M28" s="10"/>
      <c r="N28" s="10"/>
      <c r="O28" s="10"/>
      <c r="P28" s="10"/>
      <c r="Q28" s="37"/>
      <c r="R28" s="10"/>
      <c r="S28" s="10"/>
      <c r="T28" s="10"/>
      <c r="U28" s="10"/>
      <c r="V28" s="10"/>
      <c r="W28" s="10"/>
      <c r="X28" s="10"/>
      <c r="Y28" s="10"/>
      <c r="Z28" s="10"/>
      <c r="AA28" s="10"/>
      <c r="AB28" s="10"/>
      <c r="AC28" s="10"/>
      <c r="AD28" s="1"/>
      <c r="AE28" s="1"/>
      <c r="AF28" s="1"/>
      <c r="AG28" s="1"/>
      <c r="AH28" s="1"/>
      <c r="AI28" s="1"/>
      <c r="AJ28" s="1"/>
      <c r="AK28" s="1"/>
      <c r="AL28" s="1"/>
      <c r="AM28" s="64"/>
      <c r="AN28" s="1"/>
      <c r="AO28" s="1"/>
      <c r="AP28" s="1"/>
      <c r="AQ28" s="1"/>
      <c r="AR28" s="1"/>
      <c r="AS28" s="58"/>
      <c r="AT28" s="58"/>
    </row>
    <row r="29" spans="2:46" s="1" customFormat="1" ht="18" customHeight="1">
      <c r="B29" s="11"/>
      <c r="C29" s="11"/>
      <c r="D29" s="11"/>
      <c r="E29" s="11"/>
      <c r="F29" s="20"/>
      <c r="G29" s="25" t="s">
        <v>46</v>
      </c>
      <c r="H29" s="10"/>
      <c r="I29" s="10"/>
      <c r="J29" s="10"/>
      <c r="K29" s="10"/>
      <c r="L29" s="10"/>
      <c r="M29" s="10"/>
      <c r="N29" s="10"/>
      <c r="O29" s="10"/>
      <c r="P29" s="10"/>
      <c r="Q29" s="37"/>
      <c r="R29" s="10"/>
      <c r="S29" s="10"/>
      <c r="T29" s="10"/>
      <c r="U29" s="10"/>
      <c r="V29" s="10"/>
      <c r="W29" s="10"/>
      <c r="X29" s="10"/>
      <c r="Y29" s="10"/>
      <c r="Z29" s="10"/>
      <c r="AA29" s="10"/>
      <c r="AB29" s="10"/>
      <c r="AC29" s="10"/>
      <c r="AD29" s="1"/>
      <c r="AE29" s="1"/>
      <c r="AF29" s="1"/>
      <c r="AG29" s="1"/>
      <c r="AH29" s="1"/>
      <c r="AI29" s="1"/>
      <c r="AJ29" s="1"/>
      <c r="AK29" s="1"/>
      <c r="AL29" s="1"/>
      <c r="AM29" s="64"/>
      <c r="AN29" s="1"/>
      <c r="AO29" s="1"/>
      <c r="AP29" s="1"/>
      <c r="AQ29" s="1"/>
      <c r="AR29" s="1"/>
      <c r="AS29" s="58"/>
      <c r="AT29" s="58"/>
    </row>
    <row r="30" spans="2:46" s="1" customFormat="1" ht="15" customHeight="1">
      <c r="B30" s="11"/>
      <c r="C30" s="11"/>
      <c r="D30" s="11"/>
      <c r="E30" s="11"/>
      <c r="F30" s="20"/>
      <c r="G30" s="10"/>
      <c r="H30" s="30" t="s">
        <v>331</v>
      </c>
      <c r="I30" s="10"/>
      <c r="J30" s="10"/>
      <c r="K30" s="10"/>
      <c r="L30" s="10"/>
      <c r="M30" s="10"/>
      <c r="N30" s="10"/>
      <c r="O30" s="10"/>
      <c r="P30" s="10"/>
      <c r="Q30" s="37"/>
      <c r="R30" s="10"/>
      <c r="S30" s="10"/>
      <c r="T30" s="10"/>
      <c r="U30" s="10"/>
      <c r="V30" s="10"/>
      <c r="W30" s="10"/>
      <c r="X30" s="10"/>
      <c r="Y30" s="10"/>
      <c r="Z30" s="10"/>
      <c r="AA30" s="10"/>
      <c r="AB30" s="10"/>
      <c r="AC30" s="10"/>
      <c r="AD30" s="1"/>
      <c r="AE30" s="1"/>
      <c r="AF30" s="1"/>
      <c r="AG30" s="1"/>
      <c r="AH30" s="1"/>
      <c r="AI30" s="1"/>
      <c r="AJ30" s="1"/>
      <c r="AK30" s="1"/>
      <c r="AL30" s="1"/>
      <c r="AM30" s="64"/>
      <c r="AN30" s="1"/>
      <c r="AO30" s="1"/>
      <c r="AP30" s="1"/>
      <c r="AQ30" s="1"/>
      <c r="AR30" s="1"/>
      <c r="AS30" s="58"/>
      <c r="AT30" s="58"/>
    </row>
    <row r="31" spans="2:46" s="1" customFormat="1" ht="6" customHeight="1">
      <c r="B31" s="11"/>
      <c r="C31" s="11"/>
      <c r="D31" s="11"/>
      <c r="E31" s="11"/>
      <c r="F31" s="20"/>
      <c r="G31" s="11"/>
      <c r="H31" s="27"/>
      <c r="I31" s="11"/>
      <c r="J31" s="11"/>
      <c r="K31" s="11"/>
      <c r="L31" s="11"/>
      <c r="M31" s="11"/>
      <c r="N31" s="11"/>
      <c r="O31" s="11"/>
      <c r="P31" s="11"/>
      <c r="Q31" s="38"/>
      <c r="R31" s="11"/>
      <c r="S31" s="11"/>
      <c r="T31" s="11"/>
      <c r="U31" s="11"/>
      <c r="V31" s="11"/>
      <c r="W31" s="11"/>
      <c r="X31" s="11"/>
      <c r="Y31" s="11"/>
      <c r="Z31" s="11"/>
      <c r="AA31" s="11"/>
      <c r="AB31" s="11"/>
      <c r="AC31" s="11"/>
      <c r="AD31" s="1"/>
      <c r="AE31" s="1"/>
      <c r="AF31" s="1"/>
      <c r="AG31" s="1"/>
      <c r="AH31" s="1"/>
      <c r="AI31" s="1"/>
      <c r="AJ31" s="1"/>
      <c r="AK31" s="1"/>
      <c r="AL31" s="1"/>
      <c r="AM31" s="64"/>
      <c r="AN31" s="1"/>
      <c r="AO31" s="1"/>
      <c r="AP31" s="1"/>
      <c r="AQ31" s="1"/>
      <c r="AR31" s="1"/>
      <c r="AS31" s="58"/>
      <c r="AT31" s="58"/>
    </row>
    <row r="32" spans="2:46" s="1" customFormat="1" ht="18" customHeight="1">
      <c r="B32" s="11"/>
      <c r="C32" s="11"/>
      <c r="D32" s="11"/>
      <c r="E32" s="11"/>
      <c r="F32" s="20"/>
      <c r="G32" s="25" t="s">
        <v>127</v>
      </c>
      <c r="H32" s="11"/>
      <c r="I32" s="11"/>
      <c r="J32" s="11"/>
      <c r="K32" s="11"/>
      <c r="L32" s="11"/>
      <c r="M32" s="11"/>
      <c r="N32" s="11"/>
      <c r="O32" s="11"/>
      <c r="P32" s="11"/>
      <c r="Q32" s="38"/>
      <c r="R32" s="11"/>
      <c r="S32" s="11"/>
      <c r="T32" s="11"/>
      <c r="U32" s="11"/>
      <c r="V32" s="11"/>
      <c r="W32" s="11"/>
      <c r="X32" s="11"/>
      <c r="Y32" s="11"/>
      <c r="Z32" s="11"/>
      <c r="AA32" s="11"/>
      <c r="AB32" s="11"/>
      <c r="AC32" s="11"/>
      <c r="AD32" s="10"/>
      <c r="AE32" s="58"/>
      <c r="AF32" s="1"/>
      <c r="AG32" s="1"/>
      <c r="AH32" s="1"/>
      <c r="AI32" s="1"/>
      <c r="AJ32" s="1"/>
      <c r="AK32" s="1"/>
      <c r="AL32" s="1"/>
      <c r="AM32" s="64"/>
      <c r="AN32" s="1"/>
      <c r="AO32" s="1"/>
      <c r="AP32" s="1"/>
      <c r="AQ32" s="1"/>
      <c r="AR32" s="1"/>
      <c r="AS32" s="58"/>
      <c r="AT32" s="58"/>
    </row>
    <row r="33" spans="2:46" s="1" customFormat="1" ht="15" customHeight="1">
      <c r="B33" s="11"/>
      <c r="C33" s="11"/>
      <c r="D33" s="11"/>
      <c r="E33" s="11"/>
      <c r="F33" s="20"/>
      <c r="G33" s="11"/>
      <c r="H33" s="27" t="s">
        <v>35</v>
      </c>
      <c r="I33" s="11"/>
      <c r="J33" s="11"/>
      <c r="K33" s="11"/>
      <c r="L33" s="11"/>
      <c r="M33" s="11"/>
      <c r="N33" s="11"/>
      <c r="O33" s="11"/>
      <c r="P33" s="11"/>
      <c r="Q33" s="38"/>
      <c r="R33" s="11"/>
      <c r="S33" s="11"/>
      <c r="T33" s="11"/>
      <c r="U33" s="11"/>
      <c r="V33" s="11"/>
      <c r="W33" s="11"/>
      <c r="X33" s="11"/>
      <c r="Y33" s="11"/>
      <c r="Z33" s="11"/>
      <c r="AA33" s="11"/>
      <c r="AB33" s="11"/>
      <c r="AC33" s="11"/>
      <c r="AD33" s="10"/>
      <c r="AE33" s="58"/>
      <c r="AF33" s="1"/>
      <c r="AG33" s="1"/>
      <c r="AH33" s="1"/>
      <c r="AI33" s="1"/>
      <c r="AJ33" s="1"/>
      <c r="AK33" s="1"/>
      <c r="AL33" s="1"/>
      <c r="AM33" s="64"/>
      <c r="AN33" s="1"/>
      <c r="AO33" s="1"/>
      <c r="AP33" s="1"/>
      <c r="AQ33" s="1"/>
      <c r="AR33" s="1"/>
      <c r="AS33" s="58"/>
      <c r="AT33" s="58"/>
    </row>
    <row r="34" spans="2:46" s="1" customFormat="1" ht="6" customHeight="1">
      <c r="B34" s="11"/>
      <c r="C34" s="11"/>
      <c r="D34" s="11"/>
      <c r="E34" s="11"/>
      <c r="F34" s="21"/>
      <c r="G34" s="26"/>
      <c r="H34" s="32"/>
      <c r="I34" s="26"/>
      <c r="J34" s="26"/>
      <c r="K34" s="26"/>
      <c r="L34" s="26"/>
      <c r="M34" s="26"/>
      <c r="N34" s="26"/>
      <c r="O34" s="26"/>
      <c r="P34" s="26"/>
      <c r="Q34" s="39"/>
      <c r="R34" s="26"/>
      <c r="S34" s="26"/>
      <c r="T34" s="26"/>
      <c r="U34" s="26"/>
      <c r="V34" s="26"/>
      <c r="W34" s="26"/>
      <c r="X34" s="26"/>
      <c r="Y34" s="26"/>
      <c r="Z34" s="26"/>
      <c r="AA34" s="26"/>
      <c r="AB34" s="26"/>
      <c r="AC34" s="26"/>
      <c r="AD34" s="26"/>
      <c r="AE34" s="57"/>
      <c r="AF34" s="60"/>
      <c r="AG34" s="60"/>
      <c r="AH34" s="60"/>
      <c r="AI34" s="60"/>
      <c r="AJ34" s="60"/>
      <c r="AK34" s="60"/>
      <c r="AL34" s="60"/>
      <c r="AM34" s="65"/>
      <c r="AN34" s="1"/>
      <c r="AO34" s="1"/>
      <c r="AP34" s="1"/>
      <c r="AQ34" s="1"/>
      <c r="AR34" s="1"/>
      <c r="AS34" s="58"/>
      <c r="AT34" s="58"/>
    </row>
    <row r="35" spans="2:46" s="1" customFormat="1" ht="18" customHeight="1">
      <c r="B35" s="11"/>
      <c r="C35" s="11"/>
      <c r="D35" s="11"/>
      <c r="E35" s="11"/>
      <c r="F35" s="22"/>
      <c r="G35" s="27" t="s">
        <v>226</v>
      </c>
      <c r="H35" s="33"/>
      <c r="I35" s="22"/>
      <c r="J35" s="22"/>
      <c r="K35" s="22"/>
      <c r="L35" s="22"/>
      <c r="M35" s="22"/>
      <c r="N35" s="22"/>
      <c r="O35" s="22"/>
      <c r="P35" s="22"/>
      <c r="Q35" s="40"/>
      <c r="R35" s="22"/>
      <c r="S35" s="22"/>
      <c r="T35" s="22"/>
      <c r="U35" s="22"/>
      <c r="V35" s="22"/>
      <c r="W35" s="22"/>
      <c r="X35" s="22"/>
      <c r="Y35" s="22"/>
      <c r="Z35" s="22"/>
      <c r="AA35" s="22"/>
      <c r="AB35" s="22"/>
      <c r="AC35" s="22"/>
      <c r="AD35" s="53"/>
      <c r="AE35" s="53"/>
      <c r="AF35" s="53"/>
      <c r="AG35" s="53"/>
      <c r="AH35" s="53"/>
      <c r="AI35" s="53"/>
      <c r="AJ35" s="53"/>
      <c r="AK35" s="53"/>
      <c r="AL35" s="53"/>
      <c r="AM35" s="22"/>
      <c r="AN35" s="1"/>
      <c r="AO35" s="1"/>
      <c r="AP35" s="1"/>
      <c r="AQ35" s="1"/>
      <c r="AR35" s="1"/>
      <c r="AS35" s="58"/>
      <c r="AT35" s="58"/>
    </row>
    <row r="36" spans="2:46" s="1" customFormat="1" ht="15" customHeight="1">
      <c r="B36" s="11"/>
      <c r="C36" s="11"/>
      <c r="D36" s="11"/>
      <c r="E36" s="11"/>
      <c r="F36" s="10"/>
      <c r="G36" s="10"/>
      <c r="H36" s="10"/>
      <c r="I36" s="10"/>
      <c r="J36" s="10"/>
      <c r="K36" s="10"/>
      <c r="L36" s="10"/>
      <c r="M36" s="10"/>
      <c r="N36" s="10"/>
      <c r="O36" s="10"/>
      <c r="P36" s="10"/>
      <c r="Q36" s="37"/>
      <c r="R36" s="10"/>
      <c r="S36" s="10"/>
      <c r="T36" s="10"/>
      <c r="U36" s="10"/>
      <c r="V36" s="10"/>
      <c r="W36" s="10"/>
      <c r="X36" s="10"/>
      <c r="Y36" s="10"/>
      <c r="Z36" s="10"/>
      <c r="AA36" s="10"/>
      <c r="AB36" s="10"/>
      <c r="AC36" s="10"/>
      <c r="AD36" s="8"/>
      <c r="AE36" s="8"/>
      <c r="AF36" s="8"/>
      <c r="AG36" s="8"/>
      <c r="AH36" s="8"/>
      <c r="AI36" s="8"/>
      <c r="AJ36" s="8"/>
      <c r="AK36" s="8"/>
      <c r="AL36" s="8"/>
      <c r="AM36" s="10"/>
      <c r="AN36" s="1"/>
      <c r="AO36" s="1"/>
      <c r="AP36" s="1"/>
      <c r="AQ36" s="1"/>
      <c r="AR36" s="1"/>
      <c r="AS36" s="58"/>
      <c r="AT36" s="58"/>
    </row>
    <row r="37" spans="2:46" s="1" customFormat="1" ht="15" customHeight="1">
      <c r="B37" s="11"/>
      <c r="C37" s="11"/>
      <c r="D37" s="11"/>
      <c r="E37" s="11"/>
      <c r="F37" s="10"/>
      <c r="G37" s="10"/>
      <c r="H37" s="10"/>
      <c r="I37" s="10"/>
      <c r="J37" s="10"/>
      <c r="K37" s="10"/>
      <c r="L37" s="10"/>
      <c r="M37" s="10"/>
      <c r="N37" s="10"/>
      <c r="O37" s="10"/>
      <c r="P37" s="10"/>
      <c r="Q37" s="37"/>
      <c r="R37" s="10"/>
      <c r="S37" s="10"/>
      <c r="T37" s="10"/>
      <c r="U37" s="10"/>
      <c r="V37" s="10"/>
      <c r="W37" s="10"/>
      <c r="X37" s="10"/>
      <c r="Y37" s="10"/>
      <c r="Z37" s="10"/>
      <c r="AA37" s="49" t="s">
        <v>249</v>
      </c>
      <c r="AB37" s="50"/>
      <c r="AC37" s="50"/>
      <c r="AD37" s="50"/>
      <c r="AE37" s="50"/>
      <c r="AF37" s="50"/>
      <c r="AG37" s="50"/>
      <c r="AH37" s="50"/>
      <c r="AI37" s="50"/>
      <c r="AJ37" s="50"/>
      <c r="AK37" s="50"/>
      <c r="AL37" s="50"/>
      <c r="AM37" s="10"/>
      <c r="AN37" s="1"/>
      <c r="AO37" s="1"/>
      <c r="AP37" s="1"/>
      <c r="AQ37" s="1"/>
      <c r="AR37" s="1"/>
      <c r="AS37" s="58"/>
      <c r="AT37" s="58"/>
    </row>
    <row r="38" spans="2:46" s="1" customFormat="1" ht="15" customHeight="1">
      <c r="B38" s="11"/>
      <c r="C38" s="11"/>
      <c r="D38" s="11"/>
      <c r="E38" s="11"/>
      <c r="F38" s="11"/>
      <c r="G38" s="11"/>
      <c r="H38" s="11"/>
      <c r="I38" s="11"/>
      <c r="J38" s="11"/>
      <c r="K38" s="11"/>
      <c r="L38" s="11"/>
      <c r="M38" s="11"/>
      <c r="N38" s="11"/>
      <c r="O38" s="11"/>
      <c r="P38" s="11"/>
      <c r="Q38" s="11"/>
      <c r="R38" s="11"/>
      <c r="S38" s="11"/>
      <c r="T38" s="10"/>
      <c r="U38" s="10"/>
      <c r="V38" s="10"/>
      <c r="W38" s="10"/>
      <c r="X38" s="10"/>
      <c r="Y38" s="10"/>
      <c r="Z38" s="10"/>
      <c r="AA38" s="50"/>
      <c r="AB38" s="50"/>
      <c r="AC38" s="50"/>
      <c r="AD38" s="50"/>
      <c r="AE38" s="50"/>
      <c r="AF38" s="50"/>
      <c r="AG38" s="50"/>
      <c r="AH38" s="50"/>
      <c r="AI38" s="50"/>
      <c r="AJ38" s="50"/>
      <c r="AK38" s="50"/>
      <c r="AL38" s="50"/>
      <c r="AM38" s="10"/>
      <c r="AN38" s="10"/>
      <c r="AO38" s="10"/>
      <c r="AP38" s="10"/>
      <c r="AQ38" s="10"/>
      <c r="AR38" s="10"/>
      <c r="AS38" s="58"/>
      <c r="AT38" s="58"/>
    </row>
    <row r="39" spans="2:46" s="1" customFormat="1" ht="15" customHeight="1">
      <c r="B39" s="11"/>
      <c r="C39" s="11"/>
      <c r="D39" s="11"/>
      <c r="E39" s="11"/>
      <c r="F39" s="23" t="s">
        <v>8</v>
      </c>
      <c r="G39" s="11"/>
      <c r="H39" s="11"/>
      <c r="I39" s="11"/>
      <c r="J39" s="11"/>
      <c r="K39" s="11"/>
      <c r="L39" s="11"/>
      <c r="M39" s="11"/>
      <c r="N39" s="11"/>
      <c r="O39" s="11"/>
      <c r="P39" s="11"/>
      <c r="Q39" s="11"/>
      <c r="R39" s="11"/>
      <c r="S39" s="11"/>
      <c r="T39" s="10"/>
      <c r="U39" s="25"/>
      <c r="V39" s="10"/>
      <c r="W39" s="10"/>
      <c r="X39" s="10"/>
      <c r="Y39" s="10"/>
      <c r="Z39" s="1"/>
      <c r="AA39" s="51" t="s">
        <v>142</v>
      </c>
      <c r="AB39" s="1"/>
      <c r="AC39" s="8"/>
      <c r="AD39" s="51"/>
      <c r="AE39" s="1"/>
      <c r="AF39" s="1"/>
      <c r="AG39" s="1"/>
      <c r="AH39" s="1"/>
      <c r="AI39" s="1"/>
      <c r="AJ39" s="1"/>
      <c r="AK39" s="1"/>
      <c r="AL39" s="1"/>
      <c r="AM39" s="10"/>
      <c r="AN39" s="10"/>
      <c r="AO39" s="10"/>
      <c r="AP39" s="10"/>
      <c r="AQ39" s="10"/>
      <c r="AR39" s="10"/>
      <c r="AS39" s="58"/>
      <c r="AT39" s="58"/>
    </row>
    <row r="40" spans="2:46" s="1" customFormat="1" ht="15" customHeight="1">
      <c r="B40" s="12"/>
      <c r="C40" s="12"/>
      <c r="D40" s="12"/>
      <c r="E40" s="12"/>
      <c r="F40" s="12"/>
      <c r="G40" s="12"/>
      <c r="H40" s="12"/>
      <c r="I40" s="12"/>
      <c r="J40" s="12"/>
      <c r="K40" s="12"/>
      <c r="L40" s="12"/>
      <c r="M40" s="12"/>
      <c r="N40" s="12"/>
      <c r="O40" s="12"/>
      <c r="P40" s="12"/>
      <c r="Q40" s="12"/>
      <c r="R40" s="11"/>
      <c r="S40" s="11"/>
      <c r="T40" s="10"/>
      <c r="U40" s="10"/>
      <c r="V40" s="45"/>
      <c r="W40" s="10"/>
      <c r="X40" s="10"/>
      <c r="Y40" s="10"/>
      <c r="Z40" s="10"/>
      <c r="AA40" s="51" t="s">
        <v>362</v>
      </c>
      <c r="AB40" s="1"/>
      <c r="AC40" s="8"/>
      <c r="AD40" s="8"/>
      <c r="AE40" s="1"/>
      <c r="AF40" s="1"/>
      <c r="AG40" s="1"/>
      <c r="AH40" s="1"/>
      <c r="AI40" s="1"/>
      <c r="AJ40" s="1"/>
      <c r="AK40" s="1"/>
      <c r="AL40" s="1"/>
      <c r="AM40" s="10"/>
      <c r="AN40" s="10"/>
      <c r="AO40" s="10"/>
      <c r="AP40" s="10"/>
      <c r="AQ40" s="10"/>
      <c r="AR40" s="10"/>
      <c r="AS40" s="58"/>
      <c r="AT40" s="58"/>
    </row>
    <row r="41" spans="2:46" s="1" customFormat="1" ht="15" customHeight="1">
      <c r="B41" s="12"/>
      <c r="C41" s="12"/>
      <c r="D41" s="12"/>
      <c r="E41" s="12"/>
      <c r="F41" s="12"/>
      <c r="G41" s="12"/>
      <c r="H41" s="12"/>
      <c r="I41" s="12"/>
      <c r="J41" s="12"/>
      <c r="K41" s="12"/>
      <c r="L41" s="12"/>
      <c r="M41" s="12"/>
      <c r="N41" s="12"/>
      <c r="O41" s="12"/>
      <c r="P41" s="12"/>
      <c r="Q41" s="12"/>
      <c r="R41" s="11"/>
      <c r="S41" s="11"/>
      <c r="T41" s="10"/>
      <c r="U41" s="10"/>
      <c r="V41" s="31"/>
      <c r="W41" s="10"/>
      <c r="X41" s="10"/>
      <c r="Y41" s="10"/>
      <c r="Z41" s="10"/>
      <c r="AA41" s="10"/>
      <c r="AB41" s="1"/>
      <c r="AC41" s="1"/>
      <c r="AD41" s="1"/>
      <c r="AE41" s="1"/>
      <c r="AF41" s="1"/>
      <c r="AG41" s="1"/>
      <c r="AH41" s="1"/>
      <c r="AI41" s="1"/>
      <c r="AJ41" s="1"/>
      <c r="AK41" s="1"/>
      <c r="AL41" s="1"/>
      <c r="AM41" s="10"/>
      <c r="AN41" s="10"/>
      <c r="AO41" s="10"/>
      <c r="AP41" s="10"/>
      <c r="AQ41" s="10"/>
      <c r="AR41" s="10"/>
      <c r="AS41" s="58"/>
      <c r="AT41" s="58"/>
    </row>
    <row r="42" spans="2:46" s="1" customFormat="1" ht="15" customHeight="1">
      <c r="B42" s="11"/>
      <c r="C42" s="11"/>
      <c r="D42" s="11"/>
      <c r="E42" s="11"/>
      <c r="F42" s="11"/>
      <c r="G42" s="11"/>
      <c r="H42" s="11"/>
      <c r="I42" s="11"/>
      <c r="J42" s="11"/>
      <c r="K42" s="11"/>
      <c r="L42" s="11"/>
      <c r="M42" s="11"/>
      <c r="N42" s="11"/>
      <c r="O42" s="11"/>
      <c r="P42" s="11"/>
      <c r="Q42" s="11"/>
      <c r="R42" s="11"/>
      <c r="S42" s="11"/>
      <c r="T42" s="1"/>
      <c r="U42" s="11"/>
      <c r="V42" s="11"/>
      <c r="W42" s="11"/>
      <c r="X42" s="11"/>
      <c r="Y42" s="11"/>
      <c r="Z42" s="11"/>
      <c r="AA42" s="11"/>
      <c r="AB42" s="11"/>
      <c r="AC42" s="11"/>
      <c r="AD42" s="11"/>
      <c r="AE42" s="38"/>
      <c r="AF42" s="11"/>
      <c r="AG42" s="11"/>
      <c r="AH42" s="11"/>
      <c r="AI42" s="11"/>
      <c r="AJ42" s="11"/>
      <c r="AK42" s="11"/>
      <c r="AL42" s="11"/>
      <c r="AM42" s="11"/>
      <c r="AN42" s="11"/>
      <c r="AO42" s="67">
        <v>2024.12</v>
      </c>
      <c r="AP42" s="67"/>
      <c r="AQ42" s="67"/>
      <c r="AR42" s="11"/>
      <c r="AS42" s="58"/>
      <c r="AT42" s="58"/>
    </row>
  </sheetData>
  <mergeCells count="4">
    <mergeCell ref="AO42:AQ42"/>
    <mergeCell ref="B3:AQ4"/>
    <mergeCell ref="F11:AL13"/>
    <mergeCell ref="AA37:AK38"/>
  </mergeCells>
  <phoneticPr fontId="1"/>
  <pageMargins left="0.59055118110236215" right="0.5537007874015748" top="0.59055118110236215" bottom="0.19685039370078736" header="0.21" footer="0.16"/>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25"/>
  <sheetViews>
    <sheetView topLeftCell="A16" workbookViewId="0">
      <selection activeCell="M37" sqref="M37"/>
    </sheetView>
  </sheetViews>
  <sheetFormatPr defaultRowHeight="13.5"/>
  <cols>
    <col min="1" max="3" width="3.625" style="70" customWidth="1"/>
    <col min="4" max="4" width="10.625" style="70" customWidth="1"/>
    <col min="5" max="5" width="9.625" style="70" customWidth="1"/>
    <col min="6" max="6" width="4.125" style="70" customWidth="1"/>
    <col min="7" max="14" width="3.375" style="70" customWidth="1"/>
    <col min="15" max="16" width="3.625" style="70" customWidth="1"/>
    <col min="17" max="17" width="10.625" style="70" customWidth="1"/>
    <col min="18" max="18" width="9.625" style="70" customWidth="1"/>
    <col min="19" max="19" width="4.125" style="70" customWidth="1"/>
    <col min="20" max="27" width="3.375" style="70" customWidth="1"/>
    <col min="28" max="28" width="1.625" style="70" customWidth="1"/>
    <col min="29" max="30" width="3.125" style="70" customWidth="1"/>
    <col min="31" max="31" width="3.625" style="70" customWidth="1"/>
    <col min="32" max="32" width="1.875" style="70" customWidth="1"/>
    <col min="33" max="16384" width="9" style="70" customWidth="1"/>
  </cols>
  <sheetData>
    <row r="1" spans="2:31" ht="25.5" customHeight="1">
      <c r="D1" s="92" t="s">
        <v>32</v>
      </c>
      <c r="M1" s="143" t="s">
        <v>363</v>
      </c>
      <c r="N1" s="144"/>
      <c r="O1" s="144"/>
      <c r="P1" s="144"/>
      <c r="Q1" s="144"/>
      <c r="R1" s="170"/>
      <c r="S1" s="170"/>
      <c r="T1" s="180" t="s">
        <v>355</v>
      </c>
      <c r="U1" s="183"/>
      <c r="V1" s="186"/>
      <c r="W1" s="186"/>
      <c r="X1" s="186"/>
      <c r="Y1" s="186"/>
      <c r="Z1" s="186"/>
      <c r="AA1" s="189"/>
      <c r="AB1" s="123"/>
      <c r="AC1" s="197"/>
      <c r="AD1" s="199"/>
      <c r="AE1" s="200"/>
    </row>
    <row r="2" spans="2:31" ht="6" customHeight="1">
      <c r="AC2" s="197"/>
      <c r="AD2" s="199"/>
      <c r="AE2" s="200"/>
    </row>
    <row r="3" spans="2:31" ht="21" customHeight="1">
      <c r="B3" s="72" t="s">
        <v>220</v>
      </c>
      <c r="C3" s="78"/>
      <c r="D3" s="78"/>
      <c r="E3" s="78"/>
      <c r="F3" s="109"/>
      <c r="G3" s="78" t="s">
        <v>316</v>
      </c>
      <c r="H3" s="124"/>
      <c r="I3" s="78"/>
      <c r="J3" s="78"/>
      <c r="K3" s="78"/>
      <c r="L3" s="78"/>
      <c r="M3" s="78"/>
      <c r="N3" s="145"/>
      <c r="O3" s="72" t="s">
        <v>29</v>
      </c>
      <c r="P3" s="124"/>
      <c r="Q3" s="78"/>
      <c r="R3" s="78"/>
      <c r="S3" s="109"/>
      <c r="T3" s="78" t="s">
        <v>316</v>
      </c>
      <c r="U3" s="124"/>
      <c r="V3" s="78"/>
      <c r="W3" s="78"/>
      <c r="X3" s="78"/>
      <c r="Y3" s="78"/>
      <c r="Z3" s="78"/>
      <c r="AA3" s="145"/>
      <c r="AB3" s="196"/>
      <c r="AC3" s="197"/>
      <c r="AD3" s="199"/>
      <c r="AE3" s="200"/>
    </row>
    <row r="4" spans="2:31" ht="24.75" customHeight="1">
      <c r="B4" s="73" t="s">
        <v>154</v>
      </c>
      <c r="C4" s="79" t="s">
        <v>68</v>
      </c>
      <c r="D4" s="93"/>
      <c r="E4" s="93"/>
      <c r="F4" s="110" t="s">
        <v>38</v>
      </c>
      <c r="G4" s="117"/>
      <c r="H4" s="125"/>
      <c r="I4" s="117"/>
      <c r="J4" s="131"/>
      <c r="K4" s="137"/>
      <c r="L4" s="117"/>
      <c r="M4" s="131"/>
      <c r="N4" s="146"/>
      <c r="O4" s="73" t="s">
        <v>168</v>
      </c>
      <c r="P4" s="157" t="s">
        <v>155</v>
      </c>
      <c r="Q4" s="162" t="s">
        <v>13</v>
      </c>
      <c r="R4" s="171"/>
      <c r="S4" s="177" t="s">
        <v>48</v>
      </c>
      <c r="T4" s="117"/>
      <c r="U4" s="125"/>
      <c r="V4" s="117"/>
      <c r="W4" s="131"/>
      <c r="X4" s="125"/>
      <c r="Y4" s="117"/>
      <c r="Z4" s="131"/>
      <c r="AA4" s="190"/>
      <c r="AB4" s="123"/>
      <c r="AC4" s="197"/>
      <c r="AD4" s="199"/>
      <c r="AE4" s="200"/>
    </row>
    <row r="5" spans="2:31" ht="24.75" customHeight="1">
      <c r="B5" s="74"/>
      <c r="C5" s="80" t="s">
        <v>200</v>
      </c>
      <c r="D5" s="94"/>
      <c r="E5" s="104"/>
      <c r="F5" s="111" t="s">
        <v>50</v>
      </c>
      <c r="G5" s="118"/>
      <c r="H5" s="126"/>
      <c r="I5" s="118"/>
      <c r="J5" s="132"/>
      <c r="K5" s="138"/>
      <c r="L5" s="118"/>
      <c r="M5" s="132"/>
      <c r="N5" s="147"/>
      <c r="O5" s="74"/>
      <c r="P5" s="158"/>
      <c r="Q5" s="163" t="s">
        <v>96</v>
      </c>
      <c r="R5" s="172"/>
      <c r="S5" s="115" t="s">
        <v>54</v>
      </c>
      <c r="T5" s="118"/>
      <c r="U5" s="126"/>
      <c r="V5" s="118"/>
      <c r="W5" s="132"/>
      <c r="X5" s="126"/>
      <c r="Y5" s="118"/>
      <c r="Z5" s="132"/>
      <c r="AA5" s="191"/>
      <c r="AB5" s="123"/>
      <c r="AC5" s="197"/>
      <c r="AD5" s="199"/>
      <c r="AE5" s="200"/>
    </row>
    <row r="6" spans="2:31" ht="24.75" customHeight="1">
      <c r="B6" s="74"/>
      <c r="C6" s="81" t="s">
        <v>1</v>
      </c>
      <c r="D6" s="95"/>
      <c r="E6" s="95"/>
      <c r="F6" s="112" t="s">
        <v>56</v>
      </c>
      <c r="G6" s="119"/>
      <c r="H6" s="127"/>
      <c r="I6" s="119"/>
      <c r="J6" s="133"/>
      <c r="K6" s="139"/>
      <c r="L6" s="119"/>
      <c r="M6" s="133"/>
      <c r="N6" s="148"/>
      <c r="O6" s="74"/>
      <c r="P6" s="158"/>
      <c r="Q6" s="163" t="s">
        <v>86</v>
      </c>
      <c r="R6" s="172"/>
      <c r="S6" s="115" t="s">
        <v>59</v>
      </c>
      <c r="T6" s="118"/>
      <c r="U6" s="126"/>
      <c r="V6" s="118"/>
      <c r="W6" s="132"/>
      <c r="X6" s="126"/>
      <c r="Y6" s="118"/>
      <c r="Z6" s="132"/>
      <c r="AA6" s="191"/>
      <c r="AB6" s="123"/>
      <c r="AC6" s="197"/>
      <c r="AD6" s="199"/>
      <c r="AE6" s="200"/>
    </row>
    <row r="7" spans="2:31" ht="24.75" customHeight="1">
      <c r="B7" s="74"/>
      <c r="C7" s="82" t="s">
        <v>309</v>
      </c>
      <c r="D7" s="96"/>
      <c r="E7" s="105"/>
      <c r="F7" s="109" t="s">
        <v>25</v>
      </c>
      <c r="G7" s="120"/>
      <c r="H7" s="128"/>
      <c r="I7" s="120"/>
      <c r="J7" s="134"/>
      <c r="K7" s="140"/>
      <c r="L7" s="120"/>
      <c r="M7" s="134"/>
      <c r="N7" s="149"/>
      <c r="O7" s="74"/>
      <c r="P7" s="158"/>
      <c r="Q7" s="163" t="s">
        <v>158</v>
      </c>
      <c r="R7" s="172"/>
      <c r="S7" s="115" t="s">
        <v>62</v>
      </c>
      <c r="T7" s="118"/>
      <c r="U7" s="126"/>
      <c r="V7" s="118"/>
      <c r="W7" s="132"/>
      <c r="X7" s="126"/>
      <c r="Y7" s="118"/>
      <c r="Z7" s="132"/>
      <c r="AA7" s="191"/>
      <c r="AB7" s="123"/>
      <c r="AC7" s="197"/>
      <c r="AD7" s="199"/>
      <c r="AE7" s="200"/>
    </row>
    <row r="8" spans="2:31" ht="24.75" customHeight="1">
      <c r="B8" s="74"/>
      <c r="C8" s="83" t="s">
        <v>253</v>
      </c>
      <c r="D8" s="97"/>
      <c r="E8" s="106" t="s">
        <v>254</v>
      </c>
      <c r="F8" s="110" t="s">
        <v>66</v>
      </c>
      <c r="G8" s="117"/>
      <c r="H8" s="125"/>
      <c r="I8" s="117"/>
      <c r="J8" s="131"/>
      <c r="K8" s="137"/>
      <c r="L8" s="117"/>
      <c r="M8" s="131"/>
      <c r="N8" s="150"/>
      <c r="O8" s="74"/>
      <c r="P8" s="158"/>
      <c r="Q8" s="163" t="s">
        <v>174</v>
      </c>
      <c r="R8" s="172"/>
      <c r="S8" s="115" t="s">
        <v>14</v>
      </c>
      <c r="T8" s="118"/>
      <c r="U8" s="126"/>
      <c r="V8" s="118"/>
      <c r="W8" s="132"/>
      <c r="X8" s="126"/>
      <c r="Y8" s="118"/>
      <c r="Z8" s="132"/>
      <c r="AA8" s="191"/>
      <c r="AB8" s="123"/>
      <c r="AC8" s="197"/>
      <c r="AD8" s="199"/>
      <c r="AE8" s="200"/>
    </row>
    <row r="9" spans="2:31" ht="24.75" customHeight="1">
      <c r="B9" s="74"/>
      <c r="C9" s="84"/>
      <c r="D9" s="98"/>
      <c r="E9" s="107" t="s">
        <v>246</v>
      </c>
      <c r="F9" s="112" t="s">
        <v>71</v>
      </c>
      <c r="G9" s="119"/>
      <c r="H9" s="127"/>
      <c r="I9" s="119"/>
      <c r="J9" s="133"/>
      <c r="K9" s="139"/>
      <c r="L9" s="119"/>
      <c r="M9" s="133"/>
      <c r="N9" s="148"/>
      <c r="O9" s="74"/>
      <c r="P9" s="158"/>
      <c r="Q9" s="163" t="s">
        <v>97</v>
      </c>
      <c r="R9" s="172"/>
      <c r="S9" s="115" t="s">
        <v>73</v>
      </c>
      <c r="T9" s="118"/>
      <c r="U9" s="126"/>
      <c r="V9" s="118"/>
      <c r="W9" s="132"/>
      <c r="X9" s="126"/>
      <c r="Y9" s="118"/>
      <c r="Z9" s="132"/>
      <c r="AA9" s="191"/>
      <c r="AB9" s="123"/>
      <c r="AC9" s="197"/>
      <c r="AD9" s="199"/>
      <c r="AE9" s="200"/>
    </row>
    <row r="10" spans="2:31" ht="24.75" customHeight="1">
      <c r="B10" s="75"/>
      <c r="C10" s="85" t="s">
        <v>310</v>
      </c>
      <c r="D10" s="99"/>
      <c r="E10" s="108"/>
      <c r="F10" s="109" t="s">
        <v>22</v>
      </c>
      <c r="G10" s="120"/>
      <c r="H10" s="128"/>
      <c r="I10" s="120"/>
      <c r="J10" s="134"/>
      <c r="K10" s="140"/>
      <c r="L10" s="120"/>
      <c r="M10" s="134"/>
      <c r="N10" s="149"/>
      <c r="O10" s="74"/>
      <c r="P10" s="158"/>
      <c r="Q10" s="164"/>
      <c r="R10" s="173"/>
      <c r="S10" s="115" t="s">
        <v>57</v>
      </c>
      <c r="T10" s="118"/>
      <c r="U10" s="126"/>
      <c r="V10" s="118"/>
      <c r="W10" s="132"/>
      <c r="X10" s="126"/>
      <c r="Y10" s="118"/>
      <c r="Z10" s="132"/>
      <c r="AA10" s="191"/>
      <c r="AB10" s="123"/>
      <c r="AC10" s="197"/>
      <c r="AD10" s="199"/>
      <c r="AE10" s="200"/>
    </row>
    <row r="11" spans="2:31" ht="24.75" customHeight="1">
      <c r="B11" s="73" t="s">
        <v>156</v>
      </c>
      <c r="C11" s="79" t="s">
        <v>88</v>
      </c>
      <c r="D11" s="93"/>
      <c r="E11" s="93"/>
      <c r="F11" s="110" t="s">
        <v>19</v>
      </c>
      <c r="G11" s="117"/>
      <c r="H11" s="125"/>
      <c r="I11" s="117"/>
      <c r="J11" s="131"/>
      <c r="K11" s="137"/>
      <c r="L11" s="117"/>
      <c r="M11" s="131"/>
      <c r="N11" s="150"/>
      <c r="O11" s="74"/>
      <c r="P11" s="158"/>
      <c r="Q11" s="164"/>
      <c r="R11" s="173"/>
      <c r="S11" s="115" t="s">
        <v>103</v>
      </c>
      <c r="T11" s="118"/>
      <c r="U11" s="126"/>
      <c r="V11" s="118"/>
      <c r="W11" s="132"/>
      <c r="X11" s="126"/>
      <c r="Y11" s="118"/>
      <c r="Z11" s="132"/>
      <c r="AA11" s="191"/>
      <c r="AB11" s="123"/>
      <c r="AC11" s="197"/>
      <c r="AD11" s="199"/>
      <c r="AE11" s="200"/>
    </row>
    <row r="12" spans="2:31" ht="24.75" customHeight="1">
      <c r="B12" s="74"/>
      <c r="C12" s="86" t="s">
        <v>20</v>
      </c>
      <c r="D12" s="100"/>
      <c r="E12" s="100"/>
      <c r="F12" s="111" t="s">
        <v>51</v>
      </c>
      <c r="G12" s="118"/>
      <c r="H12" s="126"/>
      <c r="I12" s="118"/>
      <c r="J12" s="132"/>
      <c r="K12" s="138"/>
      <c r="L12" s="118"/>
      <c r="M12" s="132"/>
      <c r="N12" s="147"/>
      <c r="O12" s="74"/>
      <c r="P12" s="158"/>
      <c r="Q12" s="164"/>
      <c r="R12" s="173"/>
      <c r="S12" s="115" t="s">
        <v>104</v>
      </c>
      <c r="T12" s="118"/>
      <c r="U12" s="126"/>
      <c r="V12" s="118"/>
      <c r="W12" s="132"/>
      <c r="X12" s="126"/>
      <c r="Y12" s="118"/>
      <c r="Z12" s="132"/>
      <c r="AA12" s="191"/>
      <c r="AB12" s="123"/>
      <c r="AC12" s="197"/>
      <c r="AD12" s="199"/>
      <c r="AE12" s="200"/>
    </row>
    <row r="13" spans="2:31" ht="24.75" customHeight="1">
      <c r="B13" s="74"/>
      <c r="C13" s="86" t="s">
        <v>11</v>
      </c>
      <c r="D13" s="100"/>
      <c r="E13" s="100"/>
      <c r="F13" s="111" t="s">
        <v>74</v>
      </c>
      <c r="G13" s="118"/>
      <c r="H13" s="126"/>
      <c r="I13" s="118"/>
      <c r="J13" s="132"/>
      <c r="K13" s="138"/>
      <c r="L13" s="118"/>
      <c r="M13" s="132"/>
      <c r="N13" s="147"/>
      <c r="O13" s="74"/>
      <c r="P13" s="158"/>
      <c r="Q13" s="164"/>
      <c r="R13" s="173"/>
      <c r="S13" s="115" t="s">
        <v>95</v>
      </c>
      <c r="T13" s="118"/>
      <c r="U13" s="126"/>
      <c r="V13" s="118"/>
      <c r="W13" s="132"/>
      <c r="X13" s="126"/>
      <c r="Y13" s="118"/>
      <c r="Z13" s="132"/>
      <c r="AA13" s="191"/>
      <c r="AB13" s="123"/>
      <c r="AC13" s="197"/>
      <c r="AD13" s="199"/>
      <c r="AE13" s="200"/>
    </row>
    <row r="14" spans="2:31" ht="24.75" customHeight="1">
      <c r="B14" s="74"/>
      <c r="C14" s="86" t="s">
        <v>89</v>
      </c>
      <c r="D14" s="100"/>
      <c r="E14" s="100"/>
      <c r="F14" s="111" t="s">
        <v>37</v>
      </c>
      <c r="G14" s="118"/>
      <c r="H14" s="126"/>
      <c r="I14" s="118"/>
      <c r="J14" s="132"/>
      <c r="K14" s="138"/>
      <c r="L14" s="118"/>
      <c r="M14" s="132"/>
      <c r="N14" s="147"/>
      <c r="O14" s="74"/>
      <c r="P14" s="158"/>
      <c r="Q14" s="163" t="s">
        <v>98</v>
      </c>
      <c r="R14" s="172"/>
      <c r="S14" s="115" t="s">
        <v>105</v>
      </c>
      <c r="T14" s="118"/>
      <c r="U14" s="126"/>
      <c r="V14" s="118"/>
      <c r="W14" s="132"/>
      <c r="X14" s="126"/>
      <c r="Y14" s="118"/>
      <c r="Z14" s="132"/>
      <c r="AA14" s="191"/>
      <c r="AB14" s="123"/>
      <c r="AC14" s="197"/>
      <c r="AD14" s="199"/>
      <c r="AE14" s="200"/>
    </row>
    <row r="15" spans="2:31" ht="24.75" customHeight="1">
      <c r="B15" s="74"/>
      <c r="C15" s="87" t="s">
        <v>99</v>
      </c>
      <c r="D15" s="101"/>
      <c r="E15" s="101"/>
      <c r="F15" s="113" t="s">
        <v>76</v>
      </c>
      <c r="G15" s="121"/>
      <c r="H15" s="129"/>
      <c r="I15" s="121"/>
      <c r="J15" s="135"/>
      <c r="K15" s="141"/>
      <c r="L15" s="121"/>
      <c r="M15" s="135"/>
      <c r="N15" s="151"/>
      <c r="O15" s="74"/>
      <c r="P15" s="158"/>
      <c r="Q15" s="165" t="s">
        <v>205</v>
      </c>
      <c r="R15" s="174" t="s">
        <v>254</v>
      </c>
      <c r="S15" s="115" t="s">
        <v>106</v>
      </c>
      <c r="T15" s="118"/>
      <c r="U15" s="126"/>
      <c r="V15" s="118"/>
      <c r="W15" s="132"/>
      <c r="X15" s="126"/>
      <c r="Y15" s="118"/>
      <c r="Z15" s="132"/>
      <c r="AA15" s="191"/>
      <c r="AB15" s="123"/>
      <c r="AC15" s="197"/>
      <c r="AD15" s="199"/>
      <c r="AE15" s="200"/>
    </row>
    <row r="16" spans="2:31" ht="24.75" customHeight="1">
      <c r="B16" s="74"/>
      <c r="C16" s="88" t="s">
        <v>5</v>
      </c>
      <c r="D16" s="102" t="s">
        <v>151</v>
      </c>
      <c r="E16" s="102"/>
      <c r="F16" s="114" t="s">
        <v>78</v>
      </c>
      <c r="G16" s="122"/>
      <c r="H16" s="130"/>
      <c r="I16" s="122"/>
      <c r="J16" s="136"/>
      <c r="K16" s="142"/>
      <c r="L16" s="122"/>
      <c r="M16" s="136"/>
      <c r="N16" s="152"/>
      <c r="O16" s="74"/>
      <c r="P16" s="158"/>
      <c r="Q16" s="165"/>
      <c r="R16" s="174" t="s">
        <v>246</v>
      </c>
      <c r="S16" s="115" t="s">
        <v>107</v>
      </c>
      <c r="T16" s="118"/>
      <c r="U16" s="126"/>
      <c r="V16" s="118"/>
      <c r="W16" s="132"/>
      <c r="X16" s="126"/>
      <c r="Y16" s="118"/>
      <c r="Z16" s="132"/>
      <c r="AA16" s="191"/>
      <c r="AB16" s="123"/>
      <c r="AC16" s="197"/>
      <c r="AD16" s="199"/>
      <c r="AE16" s="200"/>
    </row>
    <row r="17" spans="1:32" ht="24.75" customHeight="1">
      <c r="B17" s="74"/>
      <c r="C17" s="89"/>
      <c r="D17" s="100" t="s">
        <v>63</v>
      </c>
      <c r="E17" s="100"/>
      <c r="F17" s="115" t="s">
        <v>80</v>
      </c>
      <c r="G17" s="118"/>
      <c r="H17" s="126"/>
      <c r="I17" s="118"/>
      <c r="J17" s="132"/>
      <c r="K17" s="138"/>
      <c r="L17" s="118"/>
      <c r="M17" s="132"/>
      <c r="N17" s="147"/>
      <c r="O17" s="74"/>
      <c r="P17" s="158"/>
      <c r="Q17" s="166" t="s">
        <v>15</v>
      </c>
      <c r="R17" s="175"/>
      <c r="S17" s="178" t="s">
        <v>109</v>
      </c>
      <c r="T17" s="121"/>
      <c r="U17" s="129"/>
      <c r="V17" s="121"/>
      <c r="W17" s="135"/>
      <c r="X17" s="129"/>
      <c r="Y17" s="121"/>
      <c r="Z17" s="135"/>
      <c r="AA17" s="192"/>
      <c r="AB17" s="123"/>
      <c r="AC17" s="197"/>
      <c r="AD17" s="199"/>
      <c r="AE17" s="200"/>
    </row>
    <row r="18" spans="1:32" ht="24.75" customHeight="1">
      <c r="B18" s="74"/>
      <c r="C18" s="89"/>
      <c r="D18" s="100" t="s">
        <v>30</v>
      </c>
      <c r="E18" s="100"/>
      <c r="F18" s="115" t="s">
        <v>4</v>
      </c>
      <c r="G18" s="118"/>
      <c r="H18" s="126"/>
      <c r="I18" s="118"/>
      <c r="J18" s="132"/>
      <c r="K18" s="138"/>
      <c r="L18" s="118"/>
      <c r="M18" s="132"/>
      <c r="N18" s="147"/>
      <c r="O18" s="74"/>
      <c r="P18" s="158"/>
      <c r="Q18" s="167" t="s">
        <v>314</v>
      </c>
      <c r="R18" s="176"/>
      <c r="S18" s="179" t="s">
        <v>110</v>
      </c>
      <c r="T18" s="181"/>
      <c r="U18" s="184"/>
      <c r="V18" s="181"/>
      <c r="W18" s="187"/>
      <c r="X18" s="184"/>
      <c r="Y18" s="181"/>
      <c r="Z18" s="187"/>
      <c r="AA18" s="193"/>
      <c r="AB18" s="123"/>
      <c r="AC18" s="197"/>
      <c r="AD18" s="199"/>
      <c r="AE18" s="200"/>
    </row>
    <row r="19" spans="1:32" ht="24.75" customHeight="1">
      <c r="B19" s="74"/>
      <c r="C19" s="89"/>
      <c r="D19" s="100" t="s">
        <v>55</v>
      </c>
      <c r="E19" s="100"/>
      <c r="F19" s="115" t="s">
        <v>84</v>
      </c>
      <c r="G19" s="118"/>
      <c r="H19" s="126"/>
      <c r="I19" s="118"/>
      <c r="J19" s="132"/>
      <c r="K19" s="138"/>
      <c r="L19" s="118"/>
      <c r="M19" s="132"/>
      <c r="N19" s="147"/>
      <c r="O19" s="75"/>
      <c r="P19" s="159" t="s">
        <v>312</v>
      </c>
      <c r="Q19" s="96"/>
      <c r="R19" s="96"/>
      <c r="S19" s="109" t="s">
        <v>112</v>
      </c>
      <c r="T19" s="120"/>
      <c r="U19" s="128"/>
      <c r="V19" s="120"/>
      <c r="W19" s="134"/>
      <c r="X19" s="128"/>
      <c r="Y19" s="120"/>
      <c r="Z19" s="134"/>
      <c r="AA19" s="194"/>
      <c r="AB19" s="123"/>
      <c r="AC19" s="197"/>
      <c r="AD19" s="199"/>
      <c r="AE19" s="200"/>
    </row>
    <row r="20" spans="1:32" ht="24.75" customHeight="1">
      <c r="B20" s="74"/>
      <c r="C20" s="89"/>
      <c r="D20" s="100" t="s">
        <v>24</v>
      </c>
      <c r="E20" s="100"/>
      <c r="F20" s="115" t="s">
        <v>47</v>
      </c>
      <c r="G20" s="118"/>
      <c r="H20" s="126"/>
      <c r="I20" s="118"/>
      <c r="J20" s="132"/>
      <c r="K20" s="138"/>
      <c r="L20" s="118"/>
      <c r="M20" s="132"/>
      <c r="N20" s="147"/>
      <c r="O20" s="153" t="s">
        <v>291</v>
      </c>
      <c r="P20" s="105"/>
      <c r="Q20" s="168"/>
      <c r="R20" s="168"/>
      <c r="S20" s="109" t="s">
        <v>115</v>
      </c>
      <c r="T20" s="120"/>
      <c r="U20" s="128"/>
      <c r="V20" s="120"/>
      <c r="W20" s="134"/>
      <c r="X20" s="128"/>
      <c r="Y20" s="120"/>
      <c r="Z20" s="134"/>
      <c r="AA20" s="194"/>
      <c r="AB20" s="123"/>
      <c r="AC20" s="197"/>
      <c r="AD20" s="199"/>
      <c r="AE20" s="200"/>
    </row>
    <row r="21" spans="1:32" ht="24.75" customHeight="1">
      <c r="B21" s="74"/>
      <c r="C21" s="89"/>
      <c r="D21" s="100" t="s">
        <v>91</v>
      </c>
      <c r="E21" s="100"/>
      <c r="F21" s="115" t="s">
        <v>17</v>
      </c>
      <c r="G21" s="118"/>
      <c r="H21" s="126"/>
      <c r="I21" s="118"/>
      <c r="J21" s="132"/>
      <c r="K21" s="138"/>
      <c r="L21" s="118"/>
      <c r="M21" s="132"/>
      <c r="N21" s="147"/>
      <c r="O21" s="154" t="s">
        <v>244</v>
      </c>
      <c r="P21" s="108"/>
      <c r="Q21" s="169"/>
      <c r="R21" s="169"/>
      <c r="S21" s="109" t="s">
        <v>101</v>
      </c>
      <c r="T21" s="120"/>
      <c r="U21" s="128"/>
      <c r="V21" s="120"/>
      <c r="W21" s="134"/>
      <c r="X21" s="128"/>
      <c r="Y21" s="120"/>
      <c r="Z21" s="134"/>
      <c r="AA21" s="194"/>
      <c r="AB21" s="123"/>
      <c r="AC21" s="197"/>
      <c r="AD21" s="199"/>
      <c r="AE21" s="200"/>
    </row>
    <row r="22" spans="1:32" ht="24.75" customHeight="1">
      <c r="B22" s="74"/>
      <c r="C22" s="89"/>
      <c r="D22" s="100" t="s">
        <v>126</v>
      </c>
      <c r="E22" s="100"/>
      <c r="F22" s="115" t="s">
        <v>34</v>
      </c>
      <c r="G22" s="118"/>
      <c r="H22" s="126"/>
      <c r="I22" s="118"/>
      <c r="J22" s="132"/>
      <c r="K22" s="138"/>
      <c r="L22" s="118"/>
      <c r="M22" s="132"/>
      <c r="N22" s="147"/>
      <c r="O22" s="153" t="s">
        <v>311</v>
      </c>
      <c r="P22" s="160"/>
      <c r="Q22" s="169"/>
      <c r="R22" s="169"/>
      <c r="S22" s="109" t="s">
        <v>116</v>
      </c>
      <c r="T22" s="120"/>
      <c r="U22" s="128"/>
      <c r="V22" s="120"/>
      <c r="W22" s="134"/>
      <c r="X22" s="128"/>
      <c r="Y22" s="120"/>
      <c r="Z22" s="134"/>
      <c r="AA22" s="194"/>
      <c r="AB22" s="123"/>
      <c r="AC22" s="197"/>
      <c r="AD22" s="199"/>
      <c r="AE22" s="200"/>
    </row>
    <row r="23" spans="1:32" ht="24.75" customHeight="1">
      <c r="B23" s="75"/>
      <c r="C23" s="90"/>
      <c r="D23" s="95" t="s">
        <v>152</v>
      </c>
      <c r="E23" s="95"/>
      <c r="F23" s="116" t="s">
        <v>31</v>
      </c>
      <c r="G23" s="119"/>
      <c r="H23" s="127"/>
      <c r="I23" s="119"/>
      <c r="J23" s="133"/>
      <c r="K23" s="139"/>
      <c r="L23" s="119"/>
      <c r="M23" s="133"/>
      <c r="N23" s="148"/>
      <c r="O23" s="155" t="s">
        <v>255</v>
      </c>
      <c r="P23" s="161"/>
      <c r="Q23" s="161"/>
      <c r="R23" s="161"/>
      <c r="S23" s="161"/>
      <c r="T23" s="182"/>
      <c r="U23" s="185"/>
      <c r="V23" s="182"/>
      <c r="W23" s="188"/>
      <c r="X23" s="185"/>
      <c r="Y23" s="182"/>
      <c r="Z23" s="188"/>
      <c r="AA23" s="195"/>
      <c r="AB23" s="123"/>
      <c r="AC23" s="197"/>
      <c r="AD23" s="199"/>
      <c r="AE23" s="200"/>
    </row>
    <row r="24" spans="1:32" ht="12.75" customHeight="1">
      <c r="B24" s="76"/>
      <c r="C24" s="91"/>
      <c r="D24" s="103"/>
      <c r="E24" s="103"/>
      <c r="F24" s="103"/>
      <c r="G24" s="123"/>
      <c r="H24" s="123"/>
      <c r="I24" s="123"/>
      <c r="J24" s="123"/>
      <c r="K24" s="123"/>
      <c r="L24" s="123"/>
      <c r="M24" s="123"/>
      <c r="N24" s="123"/>
      <c r="O24" s="156"/>
      <c r="P24" s="156"/>
      <c r="Q24" s="156"/>
      <c r="R24" s="156"/>
      <c r="S24" s="156"/>
      <c r="T24" s="123"/>
      <c r="U24" s="123"/>
      <c r="V24" s="123"/>
      <c r="W24" s="123"/>
      <c r="X24" s="123"/>
      <c r="Y24" s="123"/>
      <c r="Z24" s="123"/>
      <c r="AA24" s="123"/>
      <c r="AB24" s="123"/>
      <c r="AC24" s="198"/>
      <c r="AD24" s="200"/>
      <c r="AF24" s="201"/>
    </row>
    <row r="25" spans="1:32">
      <c r="A25" s="71" t="s">
        <v>43</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row>
  </sheetData>
  <mergeCells count="51">
    <mergeCell ref="B3:F3"/>
    <mergeCell ref="G3:N3"/>
    <mergeCell ref="O3:S3"/>
    <mergeCell ref="T3:AA3"/>
    <mergeCell ref="C4:E4"/>
    <mergeCell ref="Q4:R4"/>
    <mergeCell ref="C5:E5"/>
    <mergeCell ref="Q5:R5"/>
    <mergeCell ref="C6:E6"/>
    <mergeCell ref="Q6:R6"/>
    <mergeCell ref="C7:E7"/>
    <mergeCell ref="Q7:R7"/>
    <mergeCell ref="Q8:R8"/>
    <mergeCell ref="Q9:R9"/>
    <mergeCell ref="C10:E10"/>
    <mergeCell ref="Q10:R10"/>
    <mergeCell ref="C11:E11"/>
    <mergeCell ref="Q11:R11"/>
    <mergeCell ref="C12:E12"/>
    <mergeCell ref="Q12:R12"/>
    <mergeCell ref="C13:E13"/>
    <mergeCell ref="Q13:R13"/>
    <mergeCell ref="C14:E14"/>
    <mergeCell ref="Q14:R14"/>
    <mergeCell ref="C15:E15"/>
    <mergeCell ref="D16:E16"/>
    <mergeCell ref="D17:E17"/>
    <mergeCell ref="Q17:R17"/>
    <mergeCell ref="D18:E18"/>
    <mergeCell ref="Q18:R18"/>
    <mergeCell ref="D19:E19"/>
    <mergeCell ref="P19:R19"/>
    <mergeCell ref="D20:E20"/>
    <mergeCell ref="O20:R20"/>
    <mergeCell ref="D21:E21"/>
    <mergeCell ref="O21:R21"/>
    <mergeCell ref="D22:E22"/>
    <mergeCell ref="O22:R22"/>
    <mergeCell ref="D23:E23"/>
    <mergeCell ref="O23:S23"/>
    <mergeCell ref="A25:AF25"/>
    <mergeCell ref="C8:D9"/>
    <mergeCell ref="Q15:Q16"/>
    <mergeCell ref="AC1:AC23"/>
    <mergeCell ref="AD1:AD23"/>
    <mergeCell ref="AE1:AE23"/>
    <mergeCell ref="B4:B10"/>
    <mergeCell ref="O4:O19"/>
    <mergeCell ref="P4:P18"/>
    <mergeCell ref="B11:B23"/>
    <mergeCell ref="C16:C23"/>
  </mergeCells>
  <phoneticPr fontId="1"/>
  <pageMargins left="0.78740157480314943" right="0.5537007874015748" top="0.6737007874015748" bottom="0.22" header="0.21" footer="0.16"/>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G36"/>
  <sheetViews>
    <sheetView topLeftCell="A4" workbookViewId="0">
      <selection activeCell="A36" sqref="A36:V36"/>
    </sheetView>
  </sheetViews>
  <sheetFormatPr defaultRowHeight="13.5"/>
  <cols>
    <col min="1" max="2" width="3.125" customWidth="1"/>
    <col min="3" max="3" width="11.625" customWidth="1"/>
    <col min="4" max="4" width="18.625" customWidth="1"/>
    <col min="5" max="5" width="5.625" customWidth="1"/>
    <col min="6" max="6" width="6.625" customWidth="1"/>
    <col min="7" max="8" width="5.625" customWidth="1"/>
    <col min="9" max="9" width="1.875" customWidth="1"/>
    <col min="10" max="10" width="12.625" customWidth="1"/>
    <col min="11" max="12" width="6.625" customWidth="1"/>
    <col min="13" max="13" width="1.875" customWidth="1"/>
    <col min="14" max="15" width="6.125" customWidth="1"/>
    <col min="16" max="16" width="1.875" customWidth="1"/>
    <col min="17" max="18" width="3.5" customWidth="1"/>
    <col min="20" max="20" width="8" customWidth="1"/>
    <col min="21" max="21" width="6.125" customWidth="1"/>
    <col min="22" max="22" width="5.375" customWidth="1"/>
  </cols>
  <sheetData>
    <row r="1" spans="1:33" s="202" customFormat="1" ht="24" customHeight="1">
      <c r="D1" s="254" t="s">
        <v>295</v>
      </c>
      <c r="E1" s="254"/>
      <c r="F1" s="254"/>
    </row>
    <row r="2" spans="1:33" s="202" customFormat="1" ht="26.25" customHeight="1">
      <c r="A2" s="206" t="s">
        <v>134</v>
      </c>
      <c r="B2" s="54"/>
      <c r="C2" s="54"/>
      <c r="E2" s="262" t="s">
        <v>28</v>
      </c>
      <c r="F2" s="269"/>
      <c r="G2" s="269"/>
      <c r="H2" s="269"/>
      <c r="I2" s="269"/>
      <c r="J2" s="269"/>
      <c r="K2" s="269"/>
      <c r="L2" s="269"/>
      <c r="M2" s="269"/>
      <c r="N2" s="269"/>
      <c r="O2" s="269"/>
      <c r="P2" s="269"/>
      <c r="Q2" s="269"/>
      <c r="R2" s="269"/>
      <c r="S2" s="269"/>
      <c r="T2" s="269"/>
      <c r="U2" s="269"/>
      <c r="V2" s="269"/>
    </row>
    <row r="3" spans="1:33" s="203" customFormat="1" ht="16.5" customHeight="1">
      <c r="A3" s="207" t="s">
        <v>93</v>
      </c>
      <c r="B3" s="229"/>
      <c r="C3" s="229"/>
      <c r="D3" s="229"/>
      <c r="E3" s="229"/>
      <c r="F3" s="229"/>
      <c r="G3" s="229"/>
      <c r="H3" s="229"/>
      <c r="I3" s="300"/>
      <c r="J3" s="229" t="s">
        <v>178</v>
      </c>
      <c r="K3" s="229"/>
      <c r="L3" s="229"/>
      <c r="M3" s="229"/>
      <c r="N3" s="229"/>
      <c r="O3" s="229"/>
      <c r="P3" s="300"/>
      <c r="Q3" s="207" t="s">
        <v>181</v>
      </c>
      <c r="R3" s="229"/>
      <c r="S3" s="229"/>
      <c r="T3" s="229"/>
      <c r="U3" s="229"/>
      <c r="V3" s="300"/>
      <c r="AE3" s="402"/>
      <c r="AF3" s="402"/>
      <c r="AG3" s="402"/>
    </row>
    <row r="4" spans="1:33" s="41" customFormat="1" ht="16.5" customHeight="1">
      <c r="A4" s="208" t="s">
        <v>256</v>
      </c>
      <c r="B4" s="230"/>
      <c r="C4" s="230" t="s">
        <v>182</v>
      </c>
      <c r="D4" s="255" t="s">
        <v>166</v>
      </c>
      <c r="E4" s="263" t="s">
        <v>143</v>
      </c>
      <c r="F4" s="270" t="s">
        <v>176</v>
      </c>
      <c r="G4" s="255" t="s">
        <v>259</v>
      </c>
      <c r="H4" s="291"/>
      <c r="I4" s="291"/>
      <c r="J4" s="208" t="s">
        <v>27</v>
      </c>
      <c r="K4" s="270" t="s">
        <v>176</v>
      </c>
      <c r="L4" s="255" t="s">
        <v>150</v>
      </c>
      <c r="M4" s="340"/>
      <c r="N4" s="255" t="s">
        <v>262</v>
      </c>
      <c r="O4" s="291"/>
      <c r="P4" s="291"/>
      <c r="Q4" s="208" t="s">
        <v>256</v>
      </c>
      <c r="R4" s="230"/>
      <c r="S4" s="230" t="s">
        <v>211</v>
      </c>
      <c r="T4" s="230"/>
      <c r="U4" s="255" t="s">
        <v>257</v>
      </c>
      <c r="V4" s="395"/>
      <c r="W4" s="16"/>
      <c r="X4" s="16"/>
      <c r="Y4" s="16"/>
    </row>
    <row r="5" spans="1:33" s="202" customFormat="1" ht="20.100000000000001" customHeight="1">
      <c r="A5" s="209"/>
      <c r="B5" s="231"/>
      <c r="C5" s="247"/>
      <c r="D5" s="256"/>
      <c r="E5" s="256"/>
      <c r="G5" s="280"/>
      <c r="H5" s="292"/>
      <c r="I5" s="301"/>
      <c r="J5" s="308"/>
      <c r="K5" s="323"/>
      <c r="L5" s="292"/>
      <c r="M5" s="292"/>
      <c r="N5" s="280"/>
      <c r="O5" s="292"/>
      <c r="P5" s="359"/>
      <c r="Q5" s="369"/>
      <c r="R5" s="375"/>
      <c r="S5" s="380"/>
      <c r="T5" s="386"/>
      <c r="U5" s="280"/>
      <c r="V5" s="359"/>
      <c r="AE5" s="41"/>
      <c r="AF5" s="41"/>
      <c r="AG5" s="41"/>
    </row>
    <row r="6" spans="1:33" s="202" customFormat="1" ht="20.100000000000001" customHeight="1">
      <c r="A6" s="210"/>
      <c r="B6" s="232"/>
      <c r="C6" s="248"/>
      <c r="D6" s="257"/>
      <c r="E6" s="257"/>
      <c r="F6" s="271"/>
      <c r="G6" s="281"/>
      <c r="H6" s="271"/>
      <c r="I6" s="271"/>
      <c r="J6" s="309"/>
      <c r="K6" s="257"/>
      <c r="L6" s="271"/>
      <c r="M6" s="271"/>
      <c r="N6" s="281"/>
      <c r="O6" s="271"/>
      <c r="P6" s="360"/>
      <c r="Q6" s="370"/>
      <c r="R6" s="376"/>
      <c r="S6" s="281"/>
      <c r="T6" s="257"/>
      <c r="U6" s="281"/>
      <c r="V6" s="360"/>
      <c r="AE6" s="41"/>
      <c r="AF6" s="41"/>
      <c r="AG6" s="41"/>
    </row>
    <row r="7" spans="1:33" s="202" customFormat="1" ht="20.100000000000001" customHeight="1">
      <c r="A7" s="210"/>
      <c r="B7" s="232"/>
      <c r="C7" s="248"/>
      <c r="D7" s="257"/>
      <c r="E7" s="257"/>
      <c r="F7" s="271"/>
      <c r="G7" s="281"/>
      <c r="H7" s="271"/>
      <c r="I7" s="271"/>
      <c r="J7" s="309"/>
      <c r="K7" s="257"/>
      <c r="L7" s="271"/>
      <c r="M7" s="271"/>
      <c r="N7" s="281"/>
      <c r="O7" s="271"/>
      <c r="P7" s="360"/>
      <c r="Q7" s="370"/>
      <c r="R7" s="376"/>
      <c r="S7" s="281"/>
      <c r="T7" s="257"/>
      <c r="U7" s="281"/>
      <c r="V7" s="360"/>
      <c r="AE7" s="41"/>
      <c r="AF7" s="41"/>
      <c r="AG7" s="41"/>
    </row>
    <row r="8" spans="1:33" s="202" customFormat="1" ht="20.100000000000001" customHeight="1">
      <c r="A8" s="210"/>
      <c r="B8" s="232"/>
      <c r="C8" s="248"/>
      <c r="D8" s="257"/>
      <c r="E8" s="257"/>
      <c r="F8" s="271"/>
      <c r="G8" s="281"/>
      <c r="H8" s="271"/>
      <c r="I8" s="271"/>
      <c r="J8" s="309"/>
      <c r="K8" s="257"/>
      <c r="L8" s="271"/>
      <c r="M8" s="271"/>
      <c r="N8" s="281"/>
      <c r="O8" s="271"/>
      <c r="P8" s="360"/>
      <c r="Q8" s="370"/>
      <c r="R8" s="376"/>
      <c r="S8" s="281"/>
      <c r="T8" s="257"/>
      <c r="U8" s="281"/>
      <c r="V8" s="360"/>
      <c r="AE8" s="41"/>
      <c r="AF8" s="41"/>
      <c r="AG8" s="41"/>
    </row>
    <row r="9" spans="1:33" s="202" customFormat="1" ht="20.100000000000001" customHeight="1">
      <c r="A9" s="210"/>
      <c r="B9" s="232"/>
      <c r="C9" s="248"/>
      <c r="D9" s="257"/>
      <c r="E9" s="257"/>
      <c r="F9" s="271"/>
      <c r="G9" s="281"/>
      <c r="H9" s="271"/>
      <c r="I9" s="271"/>
      <c r="J9" s="309"/>
      <c r="K9" s="257"/>
      <c r="L9" s="271"/>
      <c r="M9" s="271"/>
      <c r="N9" s="281"/>
      <c r="O9" s="271"/>
      <c r="P9" s="360"/>
      <c r="Q9" s="370"/>
      <c r="R9" s="376"/>
      <c r="S9" s="281"/>
      <c r="T9" s="257"/>
      <c r="U9" s="281"/>
      <c r="V9" s="360"/>
      <c r="AE9" s="41"/>
      <c r="AF9" s="41"/>
      <c r="AG9" s="41"/>
    </row>
    <row r="10" spans="1:33" s="202" customFormat="1" ht="20.100000000000001" customHeight="1">
      <c r="A10" s="210"/>
      <c r="B10" s="232"/>
      <c r="C10" s="248"/>
      <c r="D10" s="257"/>
      <c r="E10" s="257"/>
      <c r="F10" s="271"/>
      <c r="G10" s="281"/>
      <c r="H10" s="271"/>
      <c r="I10" s="271"/>
      <c r="J10" s="309"/>
      <c r="K10" s="257"/>
      <c r="L10" s="271"/>
      <c r="M10" s="271"/>
      <c r="N10" s="281"/>
      <c r="O10" s="271"/>
      <c r="P10" s="360"/>
      <c r="Q10" s="370"/>
      <c r="R10" s="376"/>
      <c r="S10" s="281"/>
      <c r="T10" s="257"/>
      <c r="U10" s="281"/>
      <c r="V10" s="360"/>
      <c r="AE10" s="41"/>
      <c r="AF10" s="41"/>
      <c r="AG10" s="41"/>
    </row>
    <row r="11" spans="1:33" s="202" customFormat="1" ht="20.100000000000001" customHeight="1">
      <c r="A11" s="210"/>
      <c r="B11" s="232"/>
      <c r="C11" s="248"/>
      <c r="D11" s="257"/>
      <c r="E11" s="257"/>
      <c r="F11" s="271"/>
      <c r="G11" s="281"/>
      <c r="H11" s="271"/>
      <c r="I11" s="271"/>
      <c r="J11" s="309"/>
      <c r="K11" s="257"/>
      <c r="L11" s="271"/>
      <c r="M11" s="271"/>
      <c r="N11" s="281"/>
      <c r="O11" s="271"/>
      <c r="P11" s="360"/>
      <c r="Q11" s="370"/>
      <c r="R11" s="376"/>
      <c r="S11" s="281"/>
      <c r="T11" s="257"/>
      <c r="U11" s="281"/>
      <c r="V11" s="360"/>
      <c r="AE11" s="41"/>
      <c r="AF11" s="41"/>
      <c r="AG11" s="41"/>
    </row>
    <row r="12" spans="1:33" s="202" customFormat="1" ht="20.100000000000001" customHeight="1">
      <c r="A12" s="210"/>
      <c r="B12" s="232"/>
      <c r="C12" s="248"/>
      <c r="D12" s="257"/>
      <c r="E12" s="257"/>
      <c r="F12" s="271"/>
      <c r="G12" s="281"/>
      <c r="H12" s="271"/>
      <c r="I12" s="271"/>
      <c r="J12" s="309"/>
      <c r="K12" s="257"/>
      <c r="L12" s="271"/>
      <c r="M12" s="271"/>
      <c r="N12" s="281"/>
      <c r="O12" s="271"/>
      <c r="P12" s="360"/>
      <c r="Q12" s="370"/>
      <c r="R12" s="376"/>
      <c r="S12" s="281"/>
      <c r="T12" s="257"/>
      <c r="U12" s="281"/>
      <c r="V12" s="360"/>
      <c r="AE12" s="41"/>
      <c r="AF12" s="41"/>
      <c r="AG12" s="41"/>
    </row>
    <row r="13" spans="1:33" s="202" customFormat="1" ht="20.100000000000001" customHeight="1">
      <c r="A13" s="210"/>
      <c r="B13" s="232"/>
      <c r="C13" s="248"/>
      <c r="D13" s="257"/>
      <c r="E13" s="257"/>
      <c r="F13" s="271"/>
      <c r="G13" s="281"/>
      <c r="H13" s="271"/>
      <c r="I13" s="271"/>
      <c r="J13" s="309"/>
      <c r="K13" s="257"/>
      <c r="L13" s="271"/>
      <c r="M13" s="271"/>
      <c r="N13" s="281"/>
      <c r="O13" s="271"/>
      <c r="P13" s="360"/>
      <c r="Q13" s="370"/>
      <c r="R13" s="376"/>
      <c r="S13" s="281"/>
      <c r="T13" s="257"/>
      <c r="U13" s="281"/>
      <c r="V13" s="360"/>
      <c r="AE13" s="41"/>
      <c r="AF13" s="41"/>
      <c r="AG13" s="41"/>
    </row>
    <row r="14" spans="1:33" s="202" customFormat="1" ht="20.100000000000001" customHeight="1">
      <c r="A14" s="211"/>
      <c r="B14" s="233"/>
      <c r="C14" s="249"/>
      <c r="D14" s="256"/>
      <c r="E14" s="264"/>
      <c r="G14" s="282"/>
      <c r="H14" s="293"/>
      <c r="I14" s="293"/>
      <c r="J14" s="310"/>
      <c r="K14" s="324"/>
      <c r="L14" s="334"/>
      <c r="M14" s="334"/>
      <c r="N14" s="282"/>
      <c r="O14" s="293"/>
      <c r="P14" s="361"/>
      <c r="Q14" s="371"/>
      <c r="R14" s="377"/>
      <c r="S14" s="381"/>
      <c r="T14" s="264"/>
      <c r="U14" s="282"/>
      <c r="V14" s="361"/>
      <c r="AE14" s="41"/>
      <c r="AF14" s="41"/>
      <c r="AG14" s="41"/>
    </row>
    <row r="15" spans="1:33" s="202" customFormat="1" ht="27" customHeight="1">
      <c r="A15" s="212" t="s">
        <v>167</v>
      </c>
      <c r="B15" s="234"/>
      <c r="C15" s="234"/>
      <c r="D15" s="234"/>
      <c r="E15" s="234"/>
      <c r="F15" s="272"/>
      <c r="G15" s="283" t="s">
        <v>38</v>
      </c>
      <c r="H15" s="294"/>
      <c r="I15" s="302"/>
      <c r="J15" s="311" t="s">
        <v>167</v>
      </c>
      <c r="K15" s="234"/>
      <c r="L15" s="234"/>
      <c r="M15" s="272"/>
      <c r="N15" s="283" t="s">
        <v>50</v>
      </c>
      <c r="O15" s="294"/>
      <c r="P15" s="362"/>
      <c r="Q15" s="311" t="s">
        <v>167</v>
      </c>
      <c r="R15" s="378"/>
      <c r="S15" s="378"/>
      <c r="T15" s="387"/>
      <c r="U15" s="283" t="s">
        <v>56</v>
      </c>
      <c r="V15" s="302"/>
    </row>
    <row r="16" spans="1:33" ht="6" customHeight="1"/>
    <row r="17" spans="1:33" ht="18" customHeight="1">
      <c r="A17" s="213" t="s">
        <v>258</v>
      </c>
      <c r="B17" s="213"/>
      <c r="D17" s="258"/>
      <c r="S17" s="382" t="s">
        <v>317</v>
      </c>
      <c r="T17" s="382"/>
      <c r="U17" s="382"/>
      <c r="V17" s="382"/>
    </row>
    <row r="18" spans="1:33" s="203" customFormat="1" ht="13.5" customHeight="1">
      <c r="A18" s="214" t="s">
        <v>93</v>
      </c>
      <c r="B18" s="235"/>
      <c r="C18" s="235"/>
      <c r="D18" s="235"/>
      <c r="E18" s="235"/>
      <c r="F18" s="235"/>
      <c r="G18" s="235"/>
      <c r="H18" s="235"/>
      <c r="I18" s="303"/>
      <c r="J18" s="312" t="s">
        <v>178</v>
      </c>
      <c r="K18" s="312"/>
      <c r="L18" s="312"/>
      <c r="M18" s="312"/>
      <c r="N18" s="312"/>
      <c r="O18" s="312"/>
      <c r="P18" s="363"/>
      <c r="Q18" s="214" t="s">
        <v>181</v>
      </c>
      <c r="R18" s="235"/>
      <c r="S18" s="235"/>
      <c r="T18" s="235"/>
      <c r="U18" s="235"/>
      <c r="V18" s="303"/>
      <c r="AE18" s="402"/>
      <c r="AF18" s="402"/>
      <c r="AG18" s="402"/>
    </row>
    <row r="19" spans="1:33" s="41" customFormat="1" ht="13.5" customHeight="1">
      <c r="A19" s="215" t="s">
        <v>210</v>
      </c>
      <c r="B19" s="236"/>
      <c r="C19" s="236" t="s">
        <v>182</v>
      </c>
      <c r="D19" s="259" t="s">
        <v>166</v>
      </c>
      <c r="E19" s="236" t="s">
        <v>164</v>
      </c>
      <c r="F19" s="236" t="s">
        <v>176</v>
      </c>
      <c r="G19" s="255" t="s">
        <v>259</v>
      </c>
      <c r="H19" s="291"/>
      <c r="I19" s="291"/>
      <c r="J19" s="215" t="s">
        <v>214</v>
      </c>
      <c r="K19" s="325" t="s">
        <v>176</v>
      </c>
      <c r="L19" s="335" t="s">
        <v>150</v>
      </c>
      <c r="M19" s="340"/>
      <c r="N19" s="349" t="s">
        <v>262</v>
      </c>
      <c r="O19" s="356"/>
      <c r="P19" s="356"/>
      <c r="Q19" s="215" t="s">
        <v>210</v>
      </c>
      <c r="R19" s="236"/>
      <c r="S19" s="263" t="s">
        <v>211</v>
      </c>
      <c r="T19" s="263"/>
      <c r="U19" s="349" t="s">
        <v>257</v>
      </c>
      <c r="V19" s="396"/>
      <c r="W19" s="16"/>
      <c r="X19" s="16"/>
      <c r="Y19" s="16"/>
    </row>
    <row r="20" spans="1:33" s="202" customFormat="1" ht="15.75" customHeight="1">
      <c r="A20" s="216">
        <v>10</v>
      </c>
      <c r="B20" s="237">
        <v>7</v>
      </c>
      <c r="C20" s="250" t="s">
        <v>194</v>
      </c>
      <c r="D20" s="250" t="s">
        <v>3</v>
      </c>
      <c r="E20" s="265" t="s">
        <v>215</v>
      </c>
      <c r="F20" s="273" t="s">
        <v>36</v>
      </c>
      <c r="G20" s="284">
        <v>425000</v>
      </c>
      <c r="H20" s="295"/>
      <c r="I20" s="304" t="s">
        <v>125</v>
      </c>
      <c r="J20" s="313" t="s">
        <v>227</v>
      </c>
      <c r="K20" s="326" t="s">
        <v>124</v>
      </c>
      <c r="L20" s="336">
        <v>8350</v>
      </c>
      <c r="M20" s="341"/>
      <c r="N20" s="350">
        <v>83500</v>
      </c>
      <c r="O20" s="295"/>
      <c r="P20" s="304"/>
      <c r="Q20" s="216">
        <v>3</v>
      </c>
      <c r="R20" s="237">
        <v>30</v>
      </c>
      <c r="S20" s="383" t="s">
        <v>44</v>
      </c>
      <c r="T20" s="388"/>
      <c r="U20" s="390">
        <f>7*15000</f>
        <v>105000</v>
      </c>
      <c r="V20" s="397"/>
      <c r="AE20" s="41"/>
      <c r="AF20" s="41"/>
      <c r="AG20" s="41"/>
    </row>
    <row r="21" spans="1:33" s="202" customFormat="1" ht="15.75" customHeight="1">
      <c r="A21" s="217">
        <v>10</v>
      </c>
      <c r="B21" s="238">
        <v>25</v>
      </c>
      <c r="C21" s="251" t="s">
        <v>26</v>
      </c>
      <c r="D21" s="260" t="s">
        <v>223</v>
      </c>
      <c r="E21" s="266" t="s">
        <v>215</v>
      </c>
      <c r="F21" s="274" t="s">
        <v>232</v>
      </c>
      <c r="G21" s="285">
        <v>172000</v>
      </c>
      <c r="H21" s="296"/>
      <c r="I21" s="305"/>
      <c r="J21" s="314" t="s">
        <v>129</v>
      </c>
      <c r="K21" s="327" t="s">
        <v>232</v>
      </c>
      <c r="L21" s="337">
        <v>8500</v>
      </c>
      <c r="M21" s="342" t="s">
        <v>125</v>
      </c>
      <c r="N21" s="285">
        <v>170000</v>
      </c>
      <c r="O21" s="296"/>
      <c r="P21" s="364" t="s">
        <v>125</v>
      </c>
      <c r="Q21" s="217">
        <v>5</v>
      </c>
      <c r="R21" s="238">
        <v>30</v>
      </c>
      <c r="S21" s="384" t="s">
        <v>217</v>
      </c>
      <c r="T21" s="260"/>
      <c r="U21" s="391">
        <v>220000</v>
      </c>
      <c r="V21" s="398"/>
      <c r="AE21" s="41"/>
      <c r="AF21" s="41"/>
      <c r="AG21" s="41"/>
    </row>
    <row r="22" spans="1:33" s="202" customFormat="1" ht="15.75" customHeight="1">
      <c r="A22" s="217">
        <v>11</v>
      </c>
      <c r="B22" s="238">
        <v>5</v>
      </c>
      <c r="C22" s="251" t="s">
        <v>216</v>
      </c>
      <c r="D22" s="260" t="s">
        <v>75</v>
      </c>
      <c r="E22" s="266" t="s">
        <v>90</v>
      </c>
      <c r="F22" s="274" t="s">
        <v>248</v>
      </c>
      <c r="G22" s="285">
        <v>84000</v>
      </c>
      <c r="H22" s="296"/>
      <c r="I22" s="305"/>
      <c r="J22" s="314"/>
      <c r="K22" s="328"/>
      <c r="L22" s="338"/>
      <c r="M22" s="343"/>
      <c r="N22" s="351"/>
      <c r="O22" s="357"/>
      <c r="P22" s="365"/>
      <c r="Q22" s="217">
        <v>9</v>
      </c>
      <c r="R22" s="238">
        <v>30</v>
      </c>
      <c r="S22" s="384" t="s">
        <v>231</v>
      </c>
      <c r="T22" s="260"/>
      <c r="U22" s="391">
        <v>15000</v>
      </c>
      <c r="V22" s="398"/>
      <c r="AE22" s="41"/>
      <c r="AF22" s="41"/>
      <c r="AG22" s="41"/>
    </row>
    <row r="23" spans="1:33" s="202" customFormat="1" ht="15.75" customHeight="1">
      <c r="A23" s="217">
        <v>12</v>
      </c>
      <c r="B23" s="238">
        <v>10</v>
      </c>
      <c r="C23" s="251" t="s">
        <v>162</v>
      </c>
      <c r="D23" s="261" t="s">
        <v>183</v>
      </c>
      <c r="E23" s="266" t="s">
        <v>6</v>
      </c>
      <c r="F23" s="275" t="s">
        <v>81</v>
      </c>
      <c r="G23" s="285">
        <v>40000</v>
      </c>
      <c r="H23" s="296"/>
      <c r="I23" s="305"/>
      <c r="J23" s="315" t="s">
        <v>239</v>
      </c>
      <c r="K23" s="329" t="s">
        <v>261</v>
      </c>
      <c r="L23" s="330"/>
      <c r="M23" s="344"/>
      <c r="N23" s="352">
        <v>120000</v>
      </c>
      <c r="O23" s="358"/>
      <c r="P23" s="365"/>
      <c r="Q23" s="217">
        <v>11</v>
      </c>
      <c r="R23" s="238">
        <v>30</v>
      </c>
      <c r="S23" s="384" t="s">
        <v>229</v>
      </c>
      <c r="T23" s="260"/>
      <c r="U23" s="391">
        <v>10000</v>
      </c>
      <c r="V23" s="398"/>
      <c r="AE23" s="41"/>
      <c r="AF23" s="41"/>
      <c r="AG23" s="41"/>
    </row>
    <row r="24" spans="1:33" s="202" customFormat="1" ht="15.75" customHeight="1">
      <c r="A24" s="218"/>
      <c r="B24" s="239"/>
      <c r="C24" s="252"/>
      <c r="D24" s="252"/>
      <c r="E24" s="267"/>
      <c r="F24" s="276"/>
      <c r="G24" s="286"/>
      <c r="H24" s="297"/>
      <c r="I24" s="305"/>
      <c r="J24" s="316"/>
      <c r="K24" s="329"/>
      <c r="L24" s="330"/>
      <c r="M24" s="345"/>
      <c r="N24" s="351"/>
      <c r="O24" s="357"/>
      <c r="P24" s="365"/>
      <c r="Q24" s="217">
        <v>11</v>
      </c>
      <c r="R24" s="238">
        <v>30</v>
      </c>
      <c r="S24" s="384" t="s">
        <v>118</v>
      </c>
      <c r="T24" s="260"/>
      <c r="U24" s="391">
        <v>52500</v>
      </c>
      <c r="V24" s="398"/>
      <c r="AE24" s="41"/>
      <c r="AF24" s="41"/>
      <c r="AG24" s="41"/>
    </row>
    <row r="25" spans="1:33" s="202" customFormat="1" ht="15.75" customHeight="1">
      <c r="A25" s="219"/>
      <c r="B25" s="240"/>
      <c r="C25" s="253"/>
      <c r="D25" s="260"/>
      <c r="E25" s="252"/>
      <c r="F25" s="276"/>
      <c r="G25" s="286"/>
      <c r="H25" s="297"/>
      <c r="I25" s="305"/>
      <c r="J25" s="317"/>
      <c r="K25" s="330"/>
      <c r="L25" s="330"/>
      <c r="M25" s="345"/>
      <c r="N25" s="353"/>
      <c r="O25" s="353"/>
      <c r="P25" s="366"/>
      <c r="Q25" s="217">
        <v>12</v>
      </c>
      <c r="R25" s="238">
        <v>10</v>
      </c>
      <c r="S25" s="384" t="s">
        <v>128</v>
      </c>
      <c r="T25" s="260"/>
      <c r="U25" s="391">
        <v>120000</v>
      </c>
      <c r="V25" s="398"/>
      <c r="AE25" s="41"/>
      <c r="AF25" s="41"/>
      <c r="AG25" s="41"/>
    </row>
    <row r="26" spans="1:33" s="202" customFormat="1" ht="15.75" customHeight="1">
      <c r="A26" s="220"/>
      <c r="B26" s="241"/>
      <c r="C26" s="253"/>
      <c r="D26" s="261"/>
      <c r="E26" s="268"/>
      <c r="F26" s="277"/>
      <c r="G26" s="286"/>
      <c r="H26" s="297"/>
      <c r="I26" s="305"/>
      <c r="J26" s="318"/>
      <c r="K26" s="331"/>
      <c r="L26" s="339"/>
      <c r="M26" s="346"/>
      <c r="N26" s="354"/>
      <c r="O26" s="354"/>
      <c r="P26" s="367"/>
      <c r="Q26" s="372">
        <v>12</v>
      </c>
      <c r="R26" s="379">
        <v>25</v>
      </c>
      <c r="S26" s="385" t="s">
        <v>228</v>
      </c>
      <c r="T26" s="389"/>
      <c r="U26" s="392">
        <v>78000</v>
      </c>
      <c r="V26" s="399"/>
      <c r="AE26" s="41"/>
      <c r="AF26" s="41"/>
      <c r="AG26" s="41"/>
    </row>
    <row r="27" spans="1:33" s="202" customFormat="1" ht="11.25" customHeight="1">
      <c r="A27" s="221" t="s">
        <v>167</v>
      </c>
      <c r="B27" s="242"/>
      <c r="C27" s="242"/>
      <c r="D27" s="242"/>
      <c r="E27" s="242"/>
      <c r="F27" s="278"/>
      <c r="G27" s="287" t="s">
        <v>38</v>
      </c>
      <c r="H27" s="298"/>
      <c r="I27" s="306"/>
      <c r="J27" s="319" t="s">
        <v>167</v>
      </c>
      <c r="K27" s="332"/>
      <c r="L27" s="332"/>
      <c r="M27" s="347"/>
      <c r="N27" s="355" t="s">
        <v>50</v>
      </c>
      <c r="O27" s="298"/>
      <c r="P27" s="368"/>
      <c r="Q27" s="373" t="s">
        <v>167</v>
      </c>
      <c r="R27" s="242"/>
      <c r="S27" s="242"/>
      <c r="T27" s="278"/>
      <c r="U27" s="393" t="s">
        <v>56</v>
      </c>
      <c r="V27" s="400"/>
    </row>
    <row r="28" spans="1:33" ht="13.5" customHeight="1">
      <c r="A28" s="222"/>
      <c r="B28" s="243"/>
      <c r="C28" s="243"/>
      <c r="D28" s="243"/>
      <c r="E28" s="243"/>
      <c r="F28" s="279"/>
      <c r="G28" s="288">
        <f>SUM(G20:H23)</f>
        <v>721000</v>
      </c>
      <c r="H28" s="299"/>
      <c r="I28" s="307"/>
      <c r="J28" s="320"/>
      <c r="K28" s="333"/>
      <c r="L28" s="333"/>
      <c r="M28" s="348"/>
      <c r="N28" s="288">
        <f>N20+N21+N23</f>
        <v>373500</v>
      </c>
      <c r="O28" s="299"/>
      <c r="P28" s="307"/>
      <c r="Q28" s="374"/>
      <c r="R28" s="243"/>
      <c r="S28" s="243"/>
      <c r="T28" s="279"/>
      <c r="U28" s="394">
        <f>SUM(U20:V26)</f>
        <v>600500</v>
      </c>
      <c r="V28" s="401"/>
    </row>
    <row r="29" spans="1:33" ht="12" customHeight="1">
      <c r="A29" s="223" t="s">
        <v>230</v>
      </c>
      <c r="B29" s="244"/>
      <c r="C29" s="244"/>
      <c r="D29" s="244"/>
      <c r="E29" s="244"/>
      <c r="F29" s="244"/>
      <c r="G29" s="289"/>
      <c r="H29" s="290"/>
      <c r="J29" s="321"/>
      <c r="K29" s="321"/>
      <c r="L29" s="321"/>
      <c r="M29" s="321"/>
      <c r="N29" s="289"/>
      <c r="O29" s="290"/>
      <c r="S29" s="321"/>
      <c r="T29" s="321"/>
      <c r="U29" s="289"/>
    </row>
    <row r="30" spans="1:33" ht="9" customHeight="1">
      <c r="A30" s="224"/>
      <c r="B30" s="224"/>
      <c r="C30" s="224"/>
      <c r="D30" s="224"/>
      <c r="E30" s="224"/>
      <c r="F30" s="224"/>
      <c r="G30" s="290"/>
      <c r="H30" s="290"/>
      <c r="J30" s="322"/>
      <c r="K30" s="322"/>
      <c r="L30" s="322"/>
      <c r="M30" s="322"/>
      <c r="N30" s="290"/>
      <c r="O30" s="290"/>
      <c r="S30" s="322"/>
      <c r="T30" s="322"/>
      <c r="U30" s="290"/>
    </row>
    <row r="31" spans="1:33" s="204" customFormat="1" ht="12" customHeight="1">
      <c r="A31" s="225" t="s">
        <v>303</v>
      </c>
      <c r="B31" s="225"/>
      <c r="C31" s="225"/>
      <c r="D31" s="225"/>
      <c r="E31" s="225"/>
      <c r="F31" s="225"/>
      <c r="G31" s="225"/>
      <c r="H31" s="225"/>
      <c r="I31" s="225"/>
      <c r="J31" s="225"/>
      <c r="K31" s="225"/>
      <c r="L31" s="225"/>
      <c r="M31" s="225"/>
      <c r="N31" s="225"/>
      <c r="O31" s="225"/>
      <c r="P31" s="225"/>
      <c r="Q31" s="225"/>
      <c r="R31" s="225"/>
      <c r="S31" s="225"/>
      <c r="T31" s="225"/>
      <c r="U31" s="225"/>
      <c r="V31" s="225"/>
    </row>
    <row r="32" spans="1:33" s="204" customFormat="1" ht="12" customHeight="1">
      <c r="A32" s="226" t="s">
        <v>293</v>
      </c>
      <c r="B32" s="226"/>
      <c r="C32" s="226"/>
      <c r="D32" s="226"/>
      <c r="E32" s="226"/>
      <c r="F32" s="226"/>
      <c r="G32" s="226"/>
      <c r="H32" s="226"/>
      <c r="I32" s="226"/>
      <c r="J32" s="226"/>
      <c r="K32" s="226"/>
      <c r="L32" s="226"/>
      <c r="M32" s="226"/>
      <c r="N32" s="226"/>
      <c r="O32" s="226"/>
      <c r="P32" s="226"/>
      <c r="Q32" s="226"/>
      <c r="R32" s="226"/>
      <c r="S32" s="226"/>
      <c r="T32" s="226"/>
      <c r="U32" s="226"/>
      <c r="V32" s="226"/>
    </row>
    <row r="33" spans="1:22" s="204" customFormat="1" ht="12" customHeight="1">
      <c r="A33" s="226" t="s">
        <v>285</v>
      </c>
      <c r="B33" s="226"/>
      <c r="C33" s="226"/>
      <c r="D33" s="226"/>
      <c r="E33" s="226"/>
      <c r="F33" s="226"/>
      <c r="G33" s="226"/>
      <c r="H33" s="226"/>
      <c r="I33" s="226"/>
      <c r="J33" s="226"/>
      <c r="K33" s="226"/>
      <c r="L33" s="226"/>
      <c r="M33" s="226"/>
      <c r="N33" s="226"/>
      <c r="O33" s="226"/>
      <c r="P33" s="226"/>
      <c r="Q33" s="226"/>
      <c r="R33" s="226"/>
      <c r="S33" s="226"/>
      <c r="T33" s="226"/>
      <c r="U33" s="226"/>
      <c r="V33" s="226"/>
    </row>
    <row r="34" spans="1:22" s="205" customFormat="1" ht="12" customHeight="1">
      <c r="A34" s="225" t="s">
        <v>304</v>
      </c>
      <c r="B34" s="225"/>
      <c r="C34" s="225"/>
      <c r="D34" s="225"/>
      <c r="E34" s="225"/>
      <c r="F34" s="225"/>
      <c r="G34" s="225"/>
      <c r="H34" s="225"/>
      <c r="I34" s="225"/>
      <c r="J34" s="225"/>
      <c r="K34" s="225"/>
      <c r="L34" s="225"/>
      <c r="M34" s="225"/>
      <c r="N34" s="225"/>
      <c r="O34" s="225"/>
      <c r="P34" s="225"/>
      <c r="Q34" s="225"/>
      <c r="R34" s="225"/>
      <c r="S34" s="225"/>
      <c r="T34" s="225"/>
      <c r="U34" s="225"/>
      <c r="V34" s="225"/>
    </row>
    <row r="35" spans="1:22" ht="11.25" customHeight="1">
      <c r="A35" s="227"/>
      <c r="B35" s="245"/>
      <c r="C35" s="245"/>
      <c r="D35" s="245"/>
      <c r="E35" s="245"/>
      <c r="F35" s="245"/>
      <c r="G35" s="245"/>
      <c r="H35" s="245"/>
      <c r="I35" s="245"/>
      <c r="J35" s="245"/>
      <c r="K35" s="245"/>
      <c r="L35" s="245"/>
      <c r="M35" s="245"/>
      <c r="N35" s="245"/>
      <c r="O35" s="245"/>
      <c r="P35" s="245"/>
      <c r="Q35" s="245"/>
      <c r="R35" s="245"/>
      <c r="S35" s="245"/>
      <c r="T35" s="245"/>
      <c r="U35" s="245"/>
      <c r="V35" s="245"/>
    </row>
    <row r="36" spans="1:22" ht="11.25" customHeight="1">
      <c r="A36" s="228" t="s">
        <v>372</v>
      </c>
      <c r="B36" s="246"/>
      <c r="C36" s="246"/>
      <c r="D36" s="246"/>
      <c r="E36" s="246"/>
      <c r="F36" s="246"/>
      <c r="G36" s="246"/>
      <c r="H36" s="246"/>
      <c r="I36" s="246"/>
      <c r="J36" s="246"/>
      <c r="K36" s="246"/>
      <c r="L36" s="246"/>
      <c r="M36" s="246"/>
      <c r="N36" s="246"/>
      <c r="O36" s="246"/>
      <c r="P36" s="246"/>
      <c r="Q36" s="246"/>
      <c r="R36" s="246"/>
      <c r="S36" s="246"/>
      <c r="T36" s="246"/>
      <c r="U36" s="246"/>
      <c r="V36" s="246"/>
    </row>
  </sheetData>
  <mergeCells count="66">
    <mergeCell ref="E2:V2"/>
    <mergeCell ref="A3:I3"/>
    <mergeCell ref="J3:P3"/>
    <mergeCell ref="Q3:V3"/>
    <mergeCell ref="A4:B4"/>
    <mergeCell ref="G4:I4"/>
    <mergeCell ref="L4:M4"/>
    <mergeCell ref="N4:P4"/>
    <mergeCell ref="Q4:R4"/>
    <mergeCell ref="S4:T4"/>
    <mergeCell ref="U4:V4"/>
    <mergeCell ref="A15:F15"/>
    <mergeCell ref="J15:M15"/>
    <mergeCell ref="N15:P15"/>
    <mergeCell ref="Q15:T15"/>
    <mergeCell ref="S17:V17"/>
    <mergeCell ref="A18:I18"/>
    <mergeCell ref="J18:P18"/>
    <mergeCell ref="Q18:V18"/>
    <mergeCell ref="A19:B19"/>
    <mergeCell ref="G19:I19"/>
    <mergeCell ref="L19:M19"/>
    <mergeCell ref="N19:P19"/>
    <mergeCell ref="Q19:R19"/>
    <mergeCell ref="S19:T19"/>
    <mergeCell ref="U19:V19"/>
    <mergeCell ref="G20:H20"/>
    <mergeCell ref="N20:O20"/>
    <mergeCell ref="S20:T20"/>
    <mergeCell ref="U20:V20"/>
    <mergeCell ref="G21:H21"/>
    <mergeCell ref="N21:O21"/>
    <mergeCell ref="S21:T21"/>
    <mergeCell ref="U21:V21"/>
    <mergeCell ref="G22:H22"/>
    <mergeCell ref="N22:P22"/>
    <mergeCell ref="S22:T22"/>
    <mergeCell ref="U22:V22"/>
    <mergeCell ref="G23:H23"/>
    <mergeCell ref="N23:O23"/>
    <mergeCell ref="S23:T23"/>
    <mergeCell ref="U23:V23"/>
    <mergeCell ref="G24:I24"/>
    <mergeCell ref="N24:P24"/>
    <mergeCell ref="S24:T24"/>
    <mergeCell ref="U24:V24"/>
    <mergeCell ref="G25:I25"/>
    <mergeCell ref="S25:T25"/>
    <mergeCell ref="U25:V25"/>
    <mergeCell ref="G26:I26"/>
    <mergeCell ref="S26:T26"/>
    <mergeCell ref="U26:V26"/>
    <mergeCell ref="N27:P27"/>
    <mergeCell ref="G28:I28"/>
    <mergeCell ref="N28:P28"/>
    <mergeCell ref="U28:V28"/>
    <mergeCell ref="A31:V31"/>
    <mergeCell ref="A32:V32"/>
    <mergeCell ref="A33:V33"/>
    <mergeCell ref="A34:V34"/>
    <mergeCell ref="A35:V35"/>
    <mergeCell ref="A36:V36"/>
    <mergeCell ref="J23:J24"/>
    <mergeCell ref="A27:F28"/>
    <mergeCell ref="J27:M28"/>
    <mergeCell ref="Q27:T28"/>
  </mergeCells>
  <phoneticPr fontId="1"/>
  <pageMargins left="0.47244094488188976" right="0.35685039370078742" top="0.47244094488188976" bottom="0.24" header="0.21" footer="0.16"/>
  <pageSetup paperSize="9"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P45"/>
  <sheetViews>
    <sheetView topLeftCell="A7" workbookViewId="0">
      <selection activeCell="A45" sqref="A45:AP45"/>
    </sheetView>
  </sheetViews>
  <sheetFormatPr defaultRowHeight="11.25"/>
  <cols>
    <col min="1" max="5" width="3.125" style="41" customWidth="1"/>
    <col min="6" max="10" width="3.25" style="41" customWidth="1"/>
    <col min="11" max="11" width="3.875" style="41" customWidth="1"/>
    <col min="12" max="17" width="3.625" style="41" customWidth="1"/>
    <col min="18" max="19" width="3.25" style="41" customWidth="1"/>
    <col min="20" max="22" width="3.125" style="41" customWidth="1"/>
    <col min="23" max="23" width="1.625" style="41" customWidth="1"/>
    <col min="24" max="24" width="3.25" style="41" customWidth="1"/>
    <col min="25" max="25" width="1.625" style="41" customWidth="1"/>
    <col min="26" max="27" width="3.25" style="41" customWidth="1"/>
    <col min="28" max="28" width="3.625" style="41" customWidth="1"/>
    <col min="29" max="29" width="2.75" style="41" customWidth="1"/>
    <col min="30" max="34" width="3.625" style="41" customWidth="1"/>
    <col min="35" max="35" width="3" style="41" customWidth="1"/>
    <col min="36" max="36" width="3.625" style="41" customWidth="1"/>
    <col min="37" max="37" width="3.875" style="41" customWidth="1"/>
    <col min="38" max="40" width="3.375" style="41" customWidth="1"/>
    <col min="41" max="41" width="3.5" style="41" customWidth="1"/>
    <col min="42" max="81" width="3.125" style="41" customWidth="1"/>
    <col min="82" max="16384" width="9" style="41" customWidth="1"/>
  </cols>
  <sheetData>
    <row r="1" spans="1:42" ht="22.5">
      <c r="B1" s="421" t="s">
        <v>295</v>
      </c>
    </row>
    <row r="2" spans="1:42" ht="27" customHeight="1">
      <c r="A2" s="206" t="s">
        <v>264</v>
      </c>
      <c r="I2" s="468" t="s">
        <v>328</v>
      </c>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row>
    <row r="3" spans="1:42" ht="18" customHeight="1">
      <c r="A3" s="403" t="s">
        <v>224</v>
      </c>
      <c r="K3" s="479"/>
      <c r="O3" s="507"/>
      <c r="P3" s="507"/>
      <c r="Q3" s="507"/>
      <c r="R3" s="507"/>
      <c r="S3" s="507"/>
      <c r="T3" s="507"/>
      <c r="U3" s="507"/>
      <c r="V3" s="382" t="s">
        <v>79</v>
      </c>
      <c r="W3" s="544"/>
      <c r="X3" s="544"/>
      <c r="Y3" s="544"/>
      <c r="Z3" s="544"/>
      <c r="AA3" s="544"/>
      <c r="AB3" s="544"/>
      <c r="AC3" s="544"/>
      <c r="AD3" s="544"/>
      <c r="AE3" s="544"/>
      <c r="AF3" s="544"/>
      <c r="AG3" s="544"/>
      <c r="AH3" s="544"/>
      <c r="AI3" s="544"/>
      <c r="AJ3" s="544"/>
      <c r="AK3" s="544"/>
      <c r="AL3" s="544"/>
      <c r="AM3" s="544"/>
      <c r="AN3" s="544"/>
      <c r="AO3" s="544"/>
      <c r="AP3" s="544"/>
    </row>
    <row r="4" spans="1:42" ht="13.5" customHeight="1">
      <c r="A4" s="404" t="s">
        <v>266</v>
      </c>
      <c r="B4" s="422"/>
      <c r="C4" s="422"/>
      <c r="D4" s="422"/>
      <c r="E4" s="449"/>
      <c r="F4" s="455" t="s">
        <v>77</v>
      </c>
      <c r="G4" s="463"/>
      <c r="H4" s="466" t="s">
        <v>94</v>
      </c>
      <c r="I4" s="469"/>
      <c r="J4" s="474"/>
      <c r="K4" s="480" t="s">
        <v>85</v>
      </c>
      <c r="L4" s="486"/>
      <c r="M4" s="491"/>
      <c r="N4" s="499" t="s">
        <v>83</v>
      </c>
      <c r="O4" s="508"/>
      <c r="P4" s="514"/>
      <c r="Q4" s="499" t="s">
        <v>188</v>
      </c>
      <c r="R4" s="514"/>
      <c r="S4" s="499" t="s">
        <v>100</v>
      </c>
      <c r="T4" s="514"/>
      <c r="U4" s="466" t="s">
        <v>0</v>
      </c>
      <c r="V4" s="535"/>
      <c r="W4" s="499" t="s">
        <v>180</v>
      </c>
      <c r="X4" s="508"/>
      <c r="Y4" s="514"/>
      <c r="Z4" s="557" t="s">
        <v>21</v>
      </c>
      <c r="AA4" s="560"/>
      <c r="AB4" s="560"/>
      <c r="AC4" s="566"/>
      <c r="AD4" s="572" t="s">
        <v>267</v>
      </c>
      <c r="AE4" s="491"/>
      <c r="AF4" s="576" t="s">
        <v>270</v>
      </c>
      <c r="AG4" s="486"/>
      <c r="AH4" s="486"/>
      <c r="AI4" s="491"/>
      <c r="AJ4" s="480" t="s">
        <v>61</v>
      </c>
      <c r="AK4" s="486"/>
      <c r="AL4" s="491"/>
      <c r="AM4" s="466" t="s">
        <v>166</v>
      </c>
      <c r="AN4" s="469"/>
      <c r="AO4" s="469"/>
      <c r="AP4" s="587"/>
    </row>
    <row r="5" spans="1:42" ht="13.5" customHeight="1">
      <c r="A5" s="405"/>
      <c r="B5" s="423"/>
      <c r="C5" s="423"/>
      <c r="D5" s="423"/>
      <c r="E5" s="450"/>
      <c r="F5" s="456"/>
      <c r="G5" s="464"/>
      <c r="H5" s="467"/>
      <c r="I5" s="470"/>
      <c r="J5" s="475"/>
      <c r="K5" s="481"/>
      <c r="L5" s="487"/>
      <c r="M5" s="492"/>
      <c r="N5" s="500"/>
      <c r="O5" s="509"/>
      <c r="P5" s="515"/>
      <c r="Q5" s="500"/>
      <c r="R5" s="515"/>
      <c r="S5" s="500"/>
      <c r="T5" s="515"/>
      <c r="U5" s="529"/>
      <c r="V5" s="536"/>
      <c r="W5" s="500"/>
      <c r="X5" s="509"/>
      <c r="Y5" s="515"/>
      <c r="Z5" s="558"/>
      <c r="AA5" s="561"/>
      <c r="AB5" s="561"/>
      <c r="AC5" s="567"/>
      <c r="AD5" s="481"/>
      <c r="AE5" s="492"/>
      <c r="AF5" s="481"/>
      <c r="AG5" s="487"/>
      <c r="AH5" s="487"/>
      <c r="AI5" s="492"/>
      <c r="AJ5" s="481"/>
      <c r="AK5" s="487"/>
      <c r="AL5" s="492"/>
      <c r="AM5" s="529"/>
      <c r="AN5" s="470"/>
      <c r="AO5" s="470"/>
      <c r="AP5" s="588"/>
    </row>
    <row r="6" spans="1:42">
      <c r="A6" s="406"/>
      <c r="B6" s="424"/>
      <c r="C6" s="424"/>
      <c r="D6" s="424"/>
      <c r="E6" s="451"/>
      <c r="F6" s="457"/>
      <c r="G6" s="451"/>
      <c r="H6" s="457"/>
      <c r="I6" s="424"/>
      <c r="J6" s="451"/>
      <c r="K6" s="482" t="s">
        <v>49</v>
      </c>
      <c r="L6" s="488"/>
      <c r="M6" s="493"/>
      <c r="N6" s="501" t="s">
        <v>159</v>
      </c>
      <c r="O6" s="488"/>
      <c r="P6" s="493"/>
      <c r="Q6" s="516" t="s">
        <v>137</v>
      </c>
      <c r="R6" s="522"/>
      <c r="S6" s="457"/>
      <c r="T6" s="451"/>
      <c r="U6" s="457"/>
      <c r="V6" s="451"/>
      <c r="W6" s="545"/>
      <c r="X6" s="552"/>
      <c r="Y6" s="555"/>
      <c r="Z6" s="482" t="s">
        <v>159</v>
      </c>
      <c r="AA6" s="488"/>
      <c r="AB6" s="488"/>
      <c r="AC6" s="493"/>
      <c r="AD6" s="501" t="s">
        <v>147</v>
      </c>
      <c r="AE6" s="488"/>
      <c r="AF6" s="482" t="s">
        <v>159</v>
      </c>
      <c r="AG6" s="488"/>
      <c r="AH6" s="488"/>
      <c r="AI6" s="493"/>
      <c r="AJ6" s="580" t="s">
        <v>159</v>
      </c>
      <c r="AK6" s="488"/>
      <c r="AL6" s="493"/>
      <c r="AM6" s="457"/>
      <c r="AN6" s="424"/>
      <c r="AO6" s="424"/>
      <c r="AP6" s="589"/>
    </row>
    <row r="7" spans="1:42">
      <c r="A7" s="407"/>
      <c r="B7" s="425"/>
      <c r="C7" s="425"/>
      <c r="D7" s="425"/>
      <c r="E7" s="452"/>
      <c r="F7" s="458"/>
      <c r="G7" s="452"/>
      <c r="H7" s="458"/>
      <c r="I7" s="425"/>
      <c r="J7" s="452"/>
      <c r="K7" s="483"/>
      <c r="L7" s="489"/>
      <c r="M7" s="494"/>
      <c r="N7" s="483"/>
      <c r="O7" s="489"/>
      <c r="P7" s="494"/>
      <c r="Q7" s="517"/>
      <c r="R7" s="523"/>
      <c r="S7" s="458"/>
      <c r="T7" s="452"/>
      <c r="U7" s="458"/>
      <c r="V7" s="452"/>
      <c r="W7" s="546"/>
      <c r="X7" s="553">
        <v>12</v>
      </c>
      <c r="Y7" s="556"/>
      <c r="Z7" s="483"/>
      <c r="AA7" s="489"/>
      <c r="AB7" s="489"/>
      <c r="AC7" s="494"/>
      <c r="AD7" s="483"/>
      <c r="AE7" s="489"/>
      <c r="AF7" s="483"/>
      <c r="AG7" s="489"/>
      <c r="AH7" s="489"/>
      <c r="AI7" s="494"/>
      <c r="AJ7" s="489"/>
      <c r="AK7" s="489"/>
      <c r="AL7" s="494"/>
      <c r="AM7" s="458"/>
      <c r="AN7" s="425"/>
      <c r="AO7" s="425"/>
      <c r="AP7" s="590"/>
    </row>
    <row r="8" spans="1:42">
      <c r="A8" s="408"/>
      <c r="B8" s="425"/>
      <c r="C8" s="425"/>
      <c r="D8" s="425"/>
      <c r="E8" s="452"/>
      <c r="F8" s="459"/>
      <c r="G8" s="452"/>
      <c r="H8" s="459"/>
      <c r="I8" s="425"/>
      <c r="J8" s="452"/>
      <c r="K8" s="484"/>
      <c r="L8" s="425"/>
      <c r="M8" s="452"/>
      <c r="N8" s="459"/>
      <c r="O8" s="425"/>
      <c r="P8" s="452"/>
      <c r="Q8" s="517" t="s">
        <v>137</v>
      </c>
      <c r="R8" s="523"/>
      <c r="S8" s="459"/>
      <c r="T8" s="452"/>
      <c r="U8" s="459"/>
      <c r="V8" s="452"/>
      <c r="W8" s="504"/>
      <c r="X8" s="441"/>
      <c r="Y8" s="520"/>
      <c r="Z8" s="484"/>
      <c r="AA8" s="425"/>
      <c r="AB8" s="425"/>
      <c r="AC8" s="452"/>
      <c r="AD8" s="459"/>
      <c r="AE8" s="425"/>
      <c r="AF8" s="484"/>
      <c r="AG8" s="425"/>
      <c r="AH8" s="425"/>
      <c r="AI8" s="452"/>
      <c r="AJ8" s="581"/>
      <c r="AK8" s="425"/>
      <c r="AL8" s="452"/>
      <c r="AM8" s="459"/>
      <c r="AN8" s="425"/>
      <c r="AO8" s="425"/>
      <c r="AP8" s="590"/>
    </row>
    <row r="9" spans="1:42">
      <c r="A9" s="407"/>
      <c r="B9" s="425"/>
      <c r="C9" s="425"/>
      <c r="D9" s="425"/>
      <c r="E9" s="452"/>
      <c r="F9" s="458"/>
      <c r="G9" s="452"/>
      <c r="H9" s="458"/>
      <c r="I9" s="425"/>
      <c r="J9" s="452"/>
      <c r="K9" s="458"/>
      <c r="L9" s="425"/>
      <c r="M9" s="452"/>
      <c r="N9" s="458"/>
      <c r="O9" s="425"/>
      <c r="P9" s="452"/>
      <c r="Q9" s="517"/>
      <c r="R9" s="523"/>
      <c r="S9" s="458"/>
      <c r="T9" s="452"/>
      <c r="U9" s="458"/>
      <c r="V9" s="452"/>
      <c r="W9" s="546"/>
      <c r="X9" s="553">
        <v>12</v>
      </c>
      <c r="Y9" s="556"/>
      <c r="Z9" s="458"/>
      <c r="AA9" s="425"/>
      <c r="AB9" s="425"/>
      <c r="AC9" s="452"/>
      <c r="AD9" s="458"/>
      <c r="AE9" s="425"/>
      <c r="AF9" s="458"/>
      <c r="AG9" s="425"/>
      <c r="AH9" s="425"/>
      <c r="AI9" s="452"/>
      <c r="AJ9" s="425"/>
      <c r="AK9" s="425"/>
      <c r="AL9" s="452"/>
      <c r="AM9" s="458"/>
      <c r="AN9" s="425"/>
      <c r="AO9" s="425"/>
      <c r="AP9" s="590"/>
    </row>
    <row r="10" spans="1:42">
      <c r="A10" s="408"/>
      <c r="B10" s="425"/>
      <c r="C10" s="425"/>
      <c r="D10" s="425"/>
      <c r="E10" s="452"/>
      <c r="F10" s="459"/>
      <c r="G10" s="452"/>
      <c r="H10" s="459"/>
      <c r="I10" s="425"/>
      <c r="J10" s="452"/>
      <c r="K10" s="484"/>
      <c r="L10" s="425"/>
      <c r="M10" s="452"/>
      <c r="N10" s="459"/>
      <c r="O10" s="425"/>
      <c r="P10" s="452"/>
      <c r="Q10" s="517" t="s">
        <v>137</v>
      </c>
      <c r="R10" s="523"/>
      <c r="S10" s="459"/>
      <c r="T10" s="452"/>
      <c r="U10" s="459"/>
      <c r="V10" s="452"/>
      <c r="W10" s="504"/>
      <c r="X10" s="441"/>
      <c r="Y10" s="520"/>
      <c r="Z10" s="484"/>
      <c r="AA10" s="425"/>
      <c r="AB10" s="425"/>
      <c r="AC10" s="452"/>
      <c r="AD10" s="459"/>
      <c r="AE10" s="425"/>
      <c r="AF10" s="484"/>
      <c r="AG10" s="425"/>
      <c r="AH10" s="425"/>
      <c r="AI10" s="452"/>
      <c r="AJ10" s="581"/>
      <c r="AK10" s="425"/>
      <c r="AL10" s="452"/>
      <c r="AM10" s="459"/>
      <c r="AN10" s="425"/>
      <c r="AO10" s="425"/>
      <c r="AP10" s="590"/>
    </row>
    <row r="11" spans="1:42">
      <c r="A11" s="407"/>
      <c r="B11" s="425"/>
      <c r="C11" s="425"/>
      <c r="D11" s="425"/>
      <c r="E11" s="452"/>
      <c r="F11" s="458"/>
      <c r="G11" s="452"/>
      <c r="H11" s="458"/>
      <c r="I11" s="425"/>
      <c r="J11" s="452"/>
      <c r="K11" s="458"/>
      <c r="L11" s="425"/>
      <c r="M11" s="452"/>
      <c r="N11" s="458"/>
      <c r="O11" s="425"/>
      <c r="P11" s="452"/>
      <c r="Q11" s="517"/>
      <c r="R11" s="523"/>
      <c r="S11" s="458"/>
      <c r="T11" s="452"/>
      <c r="U11" s="458"/>
      <c r="V11" s="452"/>
      <c r="W11" s="546"/>
      <c r="X11" s="553">
        <v>12</v>
      </c>
      <c r="Y11" s="556"/>
      <c r="Z11" s="458"/>
      <c r="AA11" s="425"/>
      <c r="AB11" s="425"/>
      <c r="AC11" s="452"/>
      <c r="AD11" s="458"/>
      <c r="AE11" s="425"/>
      <c r="AF11" s="458"/>
      <c r="AG11" s="425"/>
      <c r="AH11" s="425"/>
      <c r="AI11" s="452"/>
      <c r="AJ11" s="425"/>
      <c r="AK11" s="425"/>
      <c r="AL11" s="452"/>
      <c r="AM11" s="458"/>
      <c r="AN11" s="425"/>
      <c r="AO11" s="425"/>
      <c r="AP11" s="590"/>
    </row>
    <row r="12" spans="1:42">
      <c r="A12" s="408"/>
      <c r="B12" s="425"/>
      <c r="C12" s="425"/>
      <c r="D12" s="425"/>
      <c r="E12" s="452"/>
      <c r="F12" s="459"/>
      <c r="G12" s="452"/>
      <c r="H12" s="459"/>
      <c r="I12" s="425"/>
      <c r="J12" s="452"/>
      <c r="K12" s="484"/>
      <c r="L12" s="425"/>
      <c r="M12" s="452"/>
      <c r="N12" s="459"/>
      <c r="O12" s="425"/>
      <c r="P12" s="452"/>
      <c r="Q12" s="517" t="s">
        <v>137</v>
      </c>
      <c r="R12" s="523"/>
      <c r="S12" s="459"/>
      <c r="T12" s="452"/>
      <c r="U12" s="459"/>
      <c r="V12" s="452"/>
      <c r="W12" s="504"/>
      <c r="X12" s="441"/>
      <c r="Y12" s="520"/>
      <c r="Z12" s="484"/>
      <c r="AA12" s="425"/>
      <c r="AB12" s="425"/>
      <c r="AC12" s="452"/>
      <c r="AD12" s="459"/>
      <c r="AE12" s="425"/>
      <c r="AF12" s="484"/>
      <c r="AG12" s="425"/>
      <c r="AH12" s="425"/>
      <c r="AI12" s="452"/>
      <c r="AJ12" s="581"/>
      <c r="AK12" s="425"/>
      <c r="AL12" s="452"/>
      <c r="AM12" s="459"/>
      <c r="AN12" s="425"/>
      <c r="AO12" s="425"/>
      <c r="AP12" s="590"/>
    </row>
    <row r="13" spans="1:42">
      <c r="A13" s="407"/>
      <c r="B13" s="425"/>
      <c r="C13" s="425"/>
      <c r="D13" s="425"/>
      <c r="E13" s="452"/>
      <c r="F13" s="458"/>
      <c r="G13" s="452"/>
      <c r="H13" s="458"/>
      <c r="I13" s="425"/>
      <c r="J13" s="452"/>
      <c r="K13" s="458"/>
      <c r="L13" s="425"/>
      <c r="M13" s="452"/>
      <c r="N13" s="458"/>
      <c r="O13" s="425"/>
      <c r="P13" s="452"/>
      <c r="Q13" s="517"/>
      <c r="R13" s="523"/>
      <c r="S13" s="458"/>
      <c r="T13" s="452"/>
      <c r="U13" s="458"/>
      <c r="V13" s="452"/>
      <c r="W13" s="546"/>
      <c r="X13" s="553">
        <v>12</v>
      </c>
      <c r="Y13" s="556"/>
      <c r="Z13" s="458"/>
      <c r="AA13" s="425"/>
      <c r="AB13" s="425"/>
      <c r="AC13" s="452"/>
      <c r="AD13" s="458"/>
      <c r="AE13" s="425"/>
      <c r="AF13" s="458"/>
      <c r="AG13" s="425"/>
      <c r="AH13" s="425"/>
      <c r="AI13" s="452"/>
      <c r="AJ13" s="425"/>
      <c r="AK13" s="425"/>
      <c r="AL13" s="452"/>
      <c r="AM13" s="458"/>
      <c r="AN13" s="425"/>
      <c r="AO13" s="425"/>
      <c r="AP13" s="590"/>
    </row>
    <row r="14" spans="1:42">
      <c r="A14" s="408"/>
      <c r="B14" s="425"/>
      <c r="C14" s="425"/>
      <c r="D14" s="425"/>
      <c r="E14" s="452"/>
      <c r="F14" s="459"/>
      <c r="G14" s="452"/>
      <c r="H14" s="459"/>
      <c r="I14" s="425"/>
      <c r="J14" s="452"/>
      <c r="K14" s="484"/>
      <c r="L14" s="425"/>
      <c r="M14" s="452"/>
      <c r="N14" s="459"/>
      <c r="O14" s="425"/>
      <c r="P14" s="452"/>
      <c r="Q14" s="517" t="s">
        <v>137</v>
      </c>
      <c r="R14" s="523"/>
      <c r="S14" s="459"/>
      <c r="T14" s="452"/>
      <c r="U14" s="459"/>
      <c r="V14" s="452"/>
      <c r="W14" s="504"/>
      <c r="X14" s="441"/>
      <c r="Y14" s="520"/>
      <c r="Z14" s="484"/>
      <c r="AA14" s="425"/>
      <c r="AB14" s="425"/>
      <c r="AC14" s="452"/>
      <c r="AD14" s="459"/>
      <c r="AE14" s="425"/>
      <c r="AF14" s="484"/>
      <c r="AG14" s="425"/>
      <c r="AH14" s="425"/>
      <c r="AI14" s="452"/>
      <c r="AJ14" s="581"/>
      <c r="AK14" s="425"/>
      <c r="AL14" s="452"/>
      <c r="AM14" s="459"/>
      <c r="AN14" s="425"/>
      <c r="AO14" s="425"/>
      <c r="AP14" s="590"/>
    </row>
    <row r="15" spans="1:42">
      <c r="A15" s="407"/>
      <c r="B15" s="425"/>
      <c r="C15" s="425"/>
      <c r="D15" s="425"/>
      <c r="E15" s="452"/>
      <c r="F15" s="458"/>
      <c r="G15" s="452"/>
      <c r="H15" s="458"/>
      <c r="I15" s="425"/>
      <c r="J15" s="452"/>
      <c r="K15" s="458"/>
      <c r="L15" s="425"/>
      <c r="M15" s="452"/>
      <c r="N15" s="458"/>
      <c r="O15" s="425"/>
      <c r="P15" s="452"/>
      <c r="Q15" s="517"/>
      <c r="R15" s="523"/>
      <c r="S15" s="458"/>
      <c r="T15" s="452"/>
      <c r="U15" s="458"/>
      <c r="V15" s="452"/>
      <c r="W15" s="546"/>
      <c r="X15" s="553">
        <v>12</v>
      </c>
      <c r="Y15" s="556"/>
      <c r="Z15" s="458"/>
      <c r="AA15" s="425"/>
      <c r="AB15" s="425"/>
      <c r="AC15" s="452"/>
      <c r="AD15" s="458"/>
      <c r="AE15" s="425"/>
      <c r="AF15" s="458"/>
      <c r="AG15" s="425"/>
      <c r="AH15" s="425"/>
      <c r="AI15" s="452"/>
      <c r="AJ15" s="425"/>
      <c r="AK15" s="425"/>
      <c r="AL15" s="452"/>
      <c r="AM15" s="458"/>
      <c r="AN15" s="425"/>
      <c r="AO15" s="425"/>
      <c r="AP15" s="590"/>
    </row>
    <row r="16" spans="1:42">
      <c r="A16" s="408"/>
      <c r="B16" s="425"/>
      <c r="C16" s="425"/>
      <c r="D16" s="425"/>
      <c r="E16" s="452"/>
      <c r="F16" s="459"/>
      <c r="G16" s="452"/>
      <c r="H16" s="459"/>
      <c r="I16" s="425"/>
      <c r="J16" s="452"/>
      <c r="K16" s="484"/>
      <c r="L16" s="425"/>
      <c r="M16" s="452"/>
      <c r="N16" s="459"/>
      <c r="O16" s="425"/>
      <c r="P16" s="452"/>
      <c r="Q16" s="517" t="s">
        <v>137</v>
      </c>
      <c r="R16" s="523"/>
      <c r="S16" s="459"/>
      <c r="T16" s="452"/>
      <c r="U16" s="459"/>
      <c r="V16" s="452"/>
      <c r="W16" s="504"/>
      <c r="X16" s="441"/>
      <c r="Y16" s="520"/>
      <c r="Z16" s="484"/>
      <c r="AA16" s="425"/>
      <c r="AB16" s="425"/>
      <c r="AC16" s="452"/>
      <c r="AD16" s="459"/>
      <c r="AE16" s="425"/>
      <c r="AF16" s="484"/>
      <c r="AG16" s="425"/>
      <c r="AH16" s="425"/>
      <c r="AI16" s="452"/>
      <c r="AJ16" s="581"/>
      <c r="AK16" s="425"/>
      <c r="AL16" s="452"/>
      <c r="AM16" s="459"/>
      <c r="AN16" s="425"/>
      <c r="AO16" s="425"/>
      <c r="AP16" s="590"/>
    </row>
    <row r="17" spans="1:42">
      <c r="A17" s="407"/>
      <c r="B17" s="425"/>
      <c r="C17" s="425"/>
      <c r="D17" s="425"/>
      <c r="E17" s="452"/>
      <c r="F17" s="458"/>
      <c r="G17" s="452"/>
      <c r="H17" s="458"/>
      <c r="I17" s="425"/>
      <c r="J17" s="452"/>
      <c r="K17" s="458"/>
      <c r="L17" s="425"/>
      <c r="M17" s="452"/>
      <c r="N17" s="458"/>
      <c r="O17" s="425"/>
      <c r="P17" s="452"/>
      <c r="Q17" s="517"/>
      <c r="R17" s="523"/>
      <c r="S17" s="458"/>
      <c r="T17" s="452"/>
      <c r="U17" s="458"/>
      <c r="V17" s="452"/>
      <c r="W17" s="546"/>
      <c r="X17" s="553">
        <v>12</v>
      </c>
      <c r="Y17" s="556"/>
      <c r="Z17" s="458"/>
      <c r="AA17" s="425"/>
      <c r="AB17" s="425"/>
      <c r="AC17" s="452"/>
      <c r="AD17" s="458"/>
      <c r="AE17" s="425"/>
      <c r="AF17" s="458"/>
      <c r="AG17" s="425"/>
      <c r="AH17" s="425"/>
      <c r="AI17" s="452"/>
      <c r="AJ17" s="425"/>
      <c r="AK17" s="425"/>
      <c r="AL17" s="452"/>
      <c r="AM17" s="458"/>
      <c r="AN17" s="425"/>
      <c r="AO17" s="425"/>
      <c r="AP17" s="590"/>
    </row>
    <row r="18" spans="1:42">
      <c r="A18" s="408"/>
      <c r="B18" s="425"/>
      <c r="C18" s="425"/>
      <c r="D18" s="425"/>
      <c r="E18" s="452"/>
      <c r="F18" s="459"/>
      <c r="G18" s="452"/>
      <c r="H18" s="459"/>
      <c r="I18" s="425"/>
      <c r="J18" s="452"/>
      <c r="K18" s="484"/>
      <c r="L18" s="425"/>
      <c r="M18" s="452"/>
      <c r="N18" s="459"/>
      <c r="O18" s="425"/>
      <c r="P18" s="452"/>
      <c r="Q18" s="517" t="s">
        <v>137</v>
      </c>
      <c r="R18" s="523"/>
      <c r="S18" s="459"/>
      <c r="T18" s="452"/>
      <c r="U18" s="459"/>
      <c r="V18" s="452"/>
      <c r="W18" s="504"/>
      <c r="X18" s="441"/>
      <c r="Y18" s="520"/>
      <c r="Z18" s="484"/>
      <c r="AA18" s="425"/>
      <c r="AB18" s="425"/>
      <c r="AC18" s="452"/>
      <c r="AD18" s="459"/>
      <c r="AE18" s="425"/>
      <c r="AF18" s="484"/>
      <c r="AG18" s="425"/>
      <c r="AH18" s="425"/>
      <c r="AI18" s="452"/>
      <c r="AJ18" s="581"/>
      <c r="AK18" s="425"/>
      <c r="AL18" s="452"/>
      <c r="AM18" s="459"/>
      <c r="AN18" s="425"/>
      <c r="AO18" s="425"/>
      <c r="AP18" s="590"/>
    </row>
    <row r="19" spans="1:42">
      <c r="A19" s="407"/>
      <c r="B19" s="425"/>
      <c r="C19" s="425"/>
      <c r="D19" s="425"/>
      <c r="E19" s="452"/>
      <c r="F19" s="458"/>
      <c r="G19" s="452"/>
      <c r="H19" s="458"/>
      <c r="I19" s="425"/>
      <c r="J19" s="452"/>
      <c r="K19" s="458"/>
      <c r="L19" s="425"/>
      <c r="M19" s="452"/>
      <c r="N19" s="458"/>
      <c r="O19" s="425"/>
      <c r="P19" s="452"/>
      <c r="Q19" s="517"/>
      <c r="R19" s="523"/>
      <c r="S19" s="458"/>
      <c r="T19" s="452"/>
      <c r="U19" s="458"/>
      <c r="V19" s="452"/>
      <c r="W19" s="546"/>
      <c r="X19" s="553">
        <v>12</v>
      </c>
      <c r="Y19" s="556"/>
      <c r="Z19" s="458"/>
      <c r="AA19" s="425"/>
      <c r="AB19" s="425"/>
      <c r="AC19" s="452"/>
      <c r="AD19" s="458"/>
      <c r="AE19" s="425"/>
      <c r="AF19" s="458"/>
      <c r="AG19" s="425"/>
      <c r="AH19" s="425"/>
      <c r="AI19" s="452"/>
      <c r="AJ19" s="425"/>
      <c r="AK19" s="425"/>
      <c r="AL19" s="452"/>
      <c r="AM19" s="458"/>
      <c r="AN19" s="425"/>
      <c r="AO19" s="425"/>
      <c r="AP19" s="590"/>
    </row>
    <row r="20" spans="1:42">
      <c r="A20" s="408"/>
      <c r="B20" s="425"/>
      <c r="C20" s="425"/>
      <c r="D20" s="425"/>
      <c r="E20" s="452"/>
      <c r="F20" s="459"/>
      <c r="G20" s="452"/>
      <c r="H20" s="459"/>
      <c r="I20" s="425"/>
      <c r="J20" s="452"/>
      <c r="K20" s="484"/>
      <c r="L20" s="425"/>
      <c r="M20" s="452"/>
      <c r="N20" s="459"/>
      <c r="O20" s="425"/>
      <c r="P20" s="452"/>
      <c r="Q20" s="517" t="s">
        <v>137</v>
      </c>
      <c r="R20" s="523"/>
      <c r="S20" s="459"/>
      <c r="T20" s="452"/>
      <c r="U20" s="459"/>
      <c r="V20" s="452"/>
      <c r="W20" s="504"/>
      <c r="X20" s="441"/>
      <c r="Y20" s="520"/>
      <c r="Z20" s="484"/>
      <c r="AA20" s="425"/>
      <c r="AB20" s="425"/>
      <c r="AC20" s="452"/>
      <c r="AD20" s="459"/>
      <c r="AE20" s="425"/>
      <c r="AF20" s="484"/>
      <c r="AG20" s="425"/>
      <c r="AH20" s="425"/>
      <c r="AI20" s="452"/>
      <c r="AJ20" s="581"/>
      <c r="AK20" s="425"/>
      <c r="AL20" s="452"/>
      <c r="AM20" s="459"/>
      <c r="AN20" s="425"/>
      <c r="AO20" s="425"/>
      <c r="AP20" s="590"/>
    </row>
    <row r="21" spans="1:42">
      <c r="A21" s="407"/>
      <c r="B21" s="425"/>
      <c r="C21" s="425"/>
      <c r="D21" s="425"/>
      <c r="E21" s="452"/>
      <c r="F21" s="458"/>
      <c r="G21" s="452"/>
      <c r="H21" s="458"/>
      <c r="I21" s="425"/>
      <c r="J21" s="452"/>
      <c r="K21" s="458"/>
      <c r="L21" s="425"/>
      <c r="M21" s="452"/>
      <c r="N21" s="458"/>
      <c r="O21" s="425"/>
      <c r="P21" s="452"/>
      <c r="Q21" s="517"/>
      <c r="R21" s="523"/>
      <c r="S21" s="458"/>
      <c r="T21" s="452"/>
      <c r="U21" s="458"/>
      <c r="V21" s="452"/>
      <c r="W21" s="546"/>
      <c r="X21" s="553">
        <v>12</v>
      </c>
      <c r="Y21" s="556"/>
      <c r="Z21" s="458"/>
      <c r="AA21" s="425"/>
      <c r="AB21" s="425"/>
      <c r="AC21" s="452"/>
      <c r="AD21" s="458"/>
      <c r="AE21" s="425"/>
      <c r="AF21" s="458"/>
      <c r="AG21" s="425"/>
      <c r="AH21" s="425"/>
      <c r="AI21" s="452"/>
      <c r="AJ21" s="425"/>
      <c r="AK21" s="425"/>
      <c r="AL21" s="452"/>
      <c r="AM21" s="458"/>
      <c r="AN21" s="425"/>
      <c r="AO21" s="425"/>
      <c r="AP21" s="590"/>
    </row>
    <row r="22" spans="1:42">
      <c r="A22" s="408"/>
      <c r="B22" s="425"/>
      <c r="C22" s="425"/>
      <c r="D22" s="425"/>
      <c r="E22" s="452"/>
      <c r="F22" s="459"/>
      <c r="G22" s="452"/>
      <c r="H22" s="459"/>
      <c r="I22" s="425"/>
      <c r="J22" s="452"/>
      <c r="K22" s="484"/>
      <c r="L22" s="425"/>
      <c r="M22" s="452"/>
      <c r="N22" s="459"/>
      <c r="O22" s="425"/>
      <c r="P22" s="452"/>
      <c r="Q22" s="517" t="s">
        <v>137</v>
      </c>
      <c r="R22" s="523"/>
      <c r="S22" s="459"/>
      <c r="T22" s="452"/>
      <c r="U22" s="459"/>
      <c r="V22" s="452"/>
      <c r="W22" s="504"/>
      <c r="X22" s="441"/>
      <c r="Y22" s="520"/>
      <c r="Z22" s="484"/>
      <c r="AA22" s="425"/>
      <c r="AB22" s="425"/>
      <c r="AC22" s="452"/>
      <c r="AD22" s="459"/>
      <c r="AE22" s="425"/>
      <c r="AF22" s="484"/>
      <c r="AG22" s="425"/>
      <c r="AH22" s="425"/>
      <c r="AI22" s="452"/>
      <c r="AJ22" s="581"/>
      <c r="AK22" s="425"/>
      <c r="AL22" s="452"/>
      <c r="AM22" s="459"/>
      <c r="AN22" s="425"/>
      <c r="AO22" s="425"/>
      <c r="AP22" s="590"/>
    </row>
    <row r="23" spans="1:42">
      <c r="A23" s="407"/>
      <c r="B23" s="425"/>
      <c r="C23" s="425"/>
      <c r="D23" s="425"/>
      <c r="E23" s="452"/>
      <c r="F23" s="458"/>
      <c r="G23" s="452"/>
      <c r="H23" s="458"/>
      <c r="I23" s="425"/>
      <c r="J23" s="452"/>
      <c r="K23" s="458"/>
      <c r="L23" s="425"/>
      <c r="M23" s="452"/>
      <c r="N23" s="458"/>
      <c r="O23" s="425"/>
      <c r="P23" s="452"/>
      <c r="Q23" s="517"/>
      <c r="R23" s="523"/>
      <c r="S23" s="458"/>
      <c r="T23" s="452"/>
      <c r="U23" s="458"/>
      <c r="V23" s="452"/>
      <c r="W23" s="546"/>
      <c r="X23" s="553">
        <v>12</v>
      </c>
      <c r="Y23" s="556"/>
      <c r="Z23" s="458"/>
      <c r="AA23" s="425"/>
      <c r="AB23" s="425"/>
      <c r="AC23" s="452"/>
      <c r="AD23" s="458"/>
      <c r="AE23" s="425"/>
      <c r="AF23" s="458"/>
      <c r="AG23" s="425"/>
      <c r="AH23" s="425"/>
      <c r="AI23" s="452"/>
      <c r="AJ23" s="425"/>
      <c r="AK23" s="425"/>
      <c r="AL23" s="452"/>
      <c r="AM23" s="458"/>
      <c r="AN23" s="425"/>
      <c r="AO23" s="425"/>
      <c r="AP23" s="590"/>
    </row>
    <row r="24" spans="1:42">
      <c r="A24" s="408"/>
      <c r="B24" s="425"/>
      <c r="C24" s="425"/>
      <c r="D24" s="425"/>
      <c r="E24" s="452"/>
      <c r="F24" s="459"/>
      <c r="G24" s="452"/>
      <c r="H24" s="459"/>
      <c r="I24" s="425"/>
      <c r="J24" s="452"/>
      <c r="K24" s="484"/>
      <c r="L24" s="425"/>
      <c r="M24" s="452"/>
      <c r="N24" s="459"/>
      <c r="O24" s="425"/>
      <c r="P24" s="452"/>
      <c r="Q24" s="517" t="s">
        <v>137</v>
      </c>
      <c r="R24" s="523"/>
      <c r="S24" s="459"/>
      <c r="T24" s="452"/>
      <c r="U24" s="459"/>
      <c r="V24" s="452"/>
      <c r="W24" s="504"/>
      <c r="X24" s="441"/>
      <c r="Y24" s="520"/>
      <c r="Z24" s="484"/>
      <c r="AA24" s="425"/>
      <c r="AB24" s="425"/>
      <c r="AC24" s="452"/>
      <c r="AD24" s="459"/>
      <c r="AE24" s="425"/>
      <c r="AF24" s="484"/>
      <c r="AG24" s="425"/>
      <c r="AH24" s="425"/>
      <c r="AI24" s="452"/>
      <c r="AJ24" s="581"/>
      <c r="AK24" s="425"/>
      <c r="AL24" s="452"/>
      <c r="AM24" s="459"/>
      <c r="AN24" s="425"/>
      <c r="AO24" s="425"/>
      <c r="AP24" s="590"/>
    </row>
    <row r="25" spans="1:42" ht="12">
      <c r="A25" s="409"/>
      <c r="B25" s="426"/>
      <c r="C25" s="426"/>
      <c r="D25" s="426"/>
      <c r="E25" s="453"/>
      <c r="F25" s="460"/>
      <c r="G25" s="453"/>
      <c r="H25" s="460"/>
      <c r="I25" s="426"/>
      <c r="J25" s="453"/>
      <c r="K25" s="460"/>
      <c r="L25" s="426"/>
      <c r="M25" s="453"/>
      <c r="N25" s="460"/>
      <c r="O25" s="426"/>
      <c r="P25" s="453"/>
      <c r="Q25" s="518"/>
      <c r="R25" s="524"/>
      <c r="S25" s="460"/>
      <c r="T25" s="453"/>
      <c r="U25" s="460"/>
      <c r="V25" s="453"/>
      <c r="W25" s="546"/>
      <c r="X25" s="553">
        <v>12</v>
      </c>
      <c r="Y25" s="556"/>
      <c r="Z25" s="460"/>
      <c r="AA25" s="426"/>
      <c r="AB25" s="426"/>
      <c r="AC25" s="453"/>
      <c r="AD25" s="460"/>
      <c r="AE25" s="426"/>
      <c r="AF25" s="577"/>
      <c r="AG25" s="578"/>
      <c r="AH25" s="578"/>
      <c r="AI25" s="579"/>
      <c r="AJ25" s="426"/>
      <c r="AK25" s="426"/>
      <c r="AL25" s="453"/>
      <c r="AM25" s="460"/>
      <c r="AN25" s="426"/>
      <c r="AO25" s="426"/>
      <c r="AP25" s="591"/>
    </row>
    <row r="26" spans="1:42" ht="22.5" customHeight="1">
      <c r="A26" s="410" t="s">
        <v>167</v>
      </c>
      <c r="B26" s="356"/>
      <c r="C26" s="356"/>
      <c r="D26" s="356"/>
      <c r="E26" s="454"/>
      <c r="F26" s="461"/>
      <c r="G26" s="465"/>
      <c r="H26" s="461"/>
      <c r="I26" s="471"/>
      <c r="J26" s="465"/>
      <c r="K26" s="485"/>
      <c r="L26" s="490"/>
      <c r="M26" s="495"/>
      <c r="N26" s="485"/>
      <c r="O26" s="490"/>
      <c r="P26" s="495"/>
      <c r="Q26" s="485"/>
      <c r="R26" s="495"/>
      <c r="S26" s="485"/>
      <c r="T26" s="495"/>
      <c r="U26" s="485"/>
      <c r="V26" s="495"/>
      <c r="W26" s="485"/>
      <c r="X26" s="490"/>
      <c r="Y26" s="495"/>
      <c r="Z26" s="485"/>
      <c r="AA26" s="490"/>
      <c r="AB26" s="490"/>
      <c r="AC26" s="495"/>
      <c r="AD26" s="349"/>
      <c r="AE26" s="575"/>
      <c r="AF26" s="505" t="s">
        <v>74</v>
      </c>
      <c r="AG26" s="513"/>
      <c r="AH26" s="513"/>
      <c r="AI26" s="521"/>
      <c r="AJ26" s="582"/>
      <c r="AK26" s="582"/>
      <c r="AL26" s="583"/>
      <c r="AM26" s="584"/>
      <c r="AN26" s="582"/>
      <c r="AO26" s="582"/>
      <c r="AP26" s="592"/>
    </row>
    <row r="27" spans="1:42" ht="13.5" customHeight="1">
      <c r="A27" s="411" t="s">
        <v>41</v>
      </c>
      <c r="B27" s="427"/>
      <c r="C27" s="427"/>
      <c r="D27" s="427"/>
      <c r="E27" s="427"/>
      <c r="F27" s="462"/>
      <c r="G27" s="462"/>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row>
    <row r="28" spans="1:42" ht="9" customHeight="1">
      <c r="AH28" s="16"/>
      <c r="AI28" s="16"/>
      <c r="AJ28" s="16"/>
      <c r="AK28" s="16"/>
      <c r="AL28" s="16"/>
      <c r="AM28" s="16"/>
      <c r="AN28" s="16"/>
    </row>
    <row r="29" spans="1:42" ht="13.5" customHeight="1">
      <c r="A29" s="412" t="s">
        <v>256</v>
      </c>
      <c r="B29" s="428"/>
      <c r="C29" s="437" t="s">
        <v>190</v>
      </c>
      <c r="D29" s="446"/>
      <c r="E29" s="446"/>
      <c r="F29" s="446"/>
      <c r="G29" s="446"/>
      <c r="H29" s="446"/>
      <c r="I29" s="446"/>
      <c r="J29" s="446"/>
      <c r="K29" s="446"/>
      <c r="L29" s="446"/>
      <c r="M29" s="446"/>
      <c r="N29" s="446"/>
      <c r="O29" s="446"/>
      <c r="P29" s="446"/>
      <c r="Q29" s="446"/>
      <c r="R29" s="446"/>
      <c r="S29" s="446"/>
      <c r="T29" s="527"/>
      <c r="U29" s="412" t="s">
        <v>256</v>
      </c>
      <c r="V29" s="491"/>
      <c r="W29" s="547" t="s">
        <v>265</v>
      </c>
      <c r="X29" s="547"/>
      <c r="Y29" s="547"/>
      <c r="Z29" s="547"/>
      <c r="AA29" s="547"/>
      <c r="AB29" s="547"/>
      <c r="AC29" s="547"/>
      <c r="AD29" s="547"/>
      <c r="AE29" s="547"/>
      <c r="AF29" s="547"/>
      <c r="AG29" s="547"/>
      <c r="AH29" s="547"/>
      <c r="AI29" s="547"/>
      <c r="AJ29" s="547"/>
      <c r="AK29" s="547"/>
      <c r="AL29" s="547"/>
      <c r="AM29" s="547"/>
      <c r="AN29" s="547"/>
      <c r="AO29" s="547"/>
      <c r="AP29" s="593"/>
    </row>
    <row r="30" spans="1:42" ht="13.5" customHeight="1">
      <c r="A30" s="413"/>
      <c r="B30" s="429"/>
      <c r="C30" s="438" t="s">
        <v>175</v>
      </c>
      <c r="D30" s="447"/>
      <c r="E30" s="447"/>
      <c r="F30" s="447"/>
      <c r="G30" s="447"/>
      <c r="H30" s="447"/>
      <c r="I30" s="472"/>
      <c r="J30" s="476" t="s">
        <v>2</v>
      </c>
      <c r="K30" s="447"/>
      <c r="L30" s="447"/>
      <c r="M30" s="472"/>
      <c r="N30" s="502" t="s">
        <v>114</v>
      </c>
      <c r="O30" s="510"/>
      <c r="P30" s="510"/>
      <c r="Q30" s="519"/>
      <c r="R30" s="525" t="s">
        <v>119</v>
      </c>
      <c r="S30" s="510"/>
      <c r="T30" s="528"/>
      <c r="U30" s="530"/>
      <c r="V30" s="537"/>
      <c r="W30" s="438" t="s">
        <v>121</v>
      </c>
      <c r="X30" s="447"/>
      <c r="Y30" s="447"/>
      <c r="Z30" s="447"/>
      <c r="AA30" s="447"/>
      <c r="AB30" s="472"/>
      <c r="AC30" s="476" t="s">
        <v>218</v>
      </c>
      <c r="AD30" s="438"/>
      <c r="AE30" s="438"/>
      <c r="AF30" s="434"/>
      <c r="AG30" s="476" t="s">
        <v>120</v>
      </c>
      <c r="AH30" s="438"/>
      <c r="AI30" s="434"/>
      <c r="AJ30" s="476" t="s">
        <v>219</v>
      </c>
      <c r="AK30" s="438"/>
      <c r="AL30" s="434"/>
      <c r="AM30" s="438" t="s">
        <v>222</v>
      </c>
      <c r="AN30" s="438"/>
      <c r="AO30" s="438"/>
      <c r="AP30" s="594"/>
    </row>
    <row r="31" spans="1:42" ht="18.75" customHeight="1">
      <c r="A31" s="414"/>
      <c r="B31" s="430"/>
      <c r="C31" s="439"/>
      <c r="D31" s="439"/>
      <c r="E31" s="439"/>
      <c r="F31" s="439"/>
      <c r="G31" s="439"/>
      <c r="H31" s="439"/>
      <c r="I31" s="439"/>
      <c r="J31" s="457"/>
      <c r="K31" s="439"/>
      <c r="L31" s="439"/>
      <c r="M31" s="496"/>
      <c r="N31" s="503"/>
      <c r="O31" s="511"/>
      <c r="P31" s="511"/>
      <c r="Q31" s="493" t="s">
        <v>159</v>
      </c>
      <c r="R31" s="526"/>
      <c r="S31" s="526"/>
      <c r="T31" s="488" t="s">
        <v>159</v>
      </c>
      <c r="U31" s="531"/>
      <c r="V31" s="538"/>
      <c r="W31" s="548"/>
      <c r="X31" s="548"/>
      <c r="Y31" s="548"/>
      <c r="Z31" s="548"/>
      <c r="AA31" s="439"/>
      <c r="AB31" s="562"/>
      <c r="AC31" s="568"/>
      <c r="AD31" s="573"/>
      <c r="AE31" s="573"/>
      <c r="AF31" s="562"/>
      <c r="AG31" s="568"/>
      <c r="AH31" s="573"/>
      <c r="AI31" s="562"/>
      <c r="AJ31" s="568"/>
      <c r="AK31" s="573"/>
      <c r="AL31" s="562"/>
      <c r="AM31" s="573"/>
      <c r="AN31" s="573"/>
      <c r="AO31" s="573"/>
      <c r="AP31" s="595" t="s">
        <v>49</v>
      </c>
    </row>
    <row r="32" spans="1:42" ht="18.75" customHeight="1">
      <c r="A32" s="415"/>
      <c r="B32" s="431"/>
      <c r="C32" s="440"/>
      <c r="D32" s="440"/>
      <c r="E32" s="440"/>
      <c r="F32" s="440"/>
      <c r="G32" s="440"/>
      <c r="H32" s="440"/>
      <c r="I32" s="440"/>
      <c r="J32" s="459"/>
      <c r="K32" s="440"/>
      <c r="L32" s="440"/>
      <c r="M32" s="497"/>
      <c r="N32" s="459"/>
      <c r="O32" s="440"/>
      <c r="P32" s="440"/>
      <c r="Q32" s="497"/>
      <c r="R32" s="440"/>
      <c r="S32" s="440"/>
      <c r="T32" s="440"/>
      <c r="U32" s="532"/>
      <c r="V32" s="539"/>
      <c r="W32" s="549"/>
      <c r="X32" s="549"/>
      <c r="Y32" s="549"/>
      <c r="Z32" s="549"/>
      <c r="AA32" s="440"/>
      <c r="AB32" s="563"/>
      <c r="AC32" s="569"/>
      <c r="AD32" s="549"/>
      <c r="AE32" s="549"/>
      <c r="AF32" s="563"/>
      <c r="AG32" s="569"/>
      <c r="AH32" s="549"/>
      <c r="AI32" s="563"/>
      <c r="AJ32" s="569"/>
      <c r="AK32" s="549"/>
      <c r="AL32" s="563"/>
      <c r="AM32" s="549"/>
      <c r="AN32" s="549"/>
      <c r="AO32" s="549"/>
      <c r="AP32" s="596"/>
    </row>
    <row r="33" spans="1:42" ht="18.75" customHeight="1">
      <c r="A33" s="415"/>
      <c r="B33" s="431"/>
      <c r="C33" s="440"/>
      <c r="D33" s="440"/>
      <c r="E33" s="440"/>
      <c r="F33" s="440"/>
      <c r="G33" s="440"/>
      <c r="H33" s="440"/>
      <c r="I33" s="440"/>
      <c r="J33" s="459"/>
      <c r="K33" s="440"/>
      <c r="L33" s="440"/>
      <c r="M33" s="497"/>
      <c r="N33" s="459"/>
      <c r="O33" s="440"/>
      <c r="P33" s="440"/>
      <c r="Q33" s="497"/>
      <c r="R33" s="440"/>
      <c r="S33" s="440"/>
      <c r="T33" s="440"/>
      <c r="U33" s="532"/>
      <c r="V33" s="539"/>
      <c r="W33" s="549"/>
      <c r="X33" s="549"/>
      <c r="Y33" s="549"/>
      <c r="Z33" s="549"/>
      <c r="AA33" s="440"/>
      <c r="AB33" s="563"/>
      <c r="AC33" s="569"/>
      <c r="AD33" s="549"/>
      <c r="AE33" s="549"/>
      <c r="AF33" s="563"/>
      <c r="AG33" s="569"/>
      <c r="AH33" s="549"/>
      <c r="AI33" s="563"/>
      <c r="AJ33" s="569"/>
      <c r="AK33" s="549"/>
      <c r="AL33" s="563"/>
      <c r="AM33" s="549"/>
      <c r="AN33" s="549"/>
      <c r="AO33" s="549"/>
      <c r="AP33" s="596"/>
    </row>
    <row r="34" spans="1:42" ht="18.75" customHeight="1">
      <c r="A34" s="415"/>
      <c r="B34" s="431"/>
      <c r="C34" s="440"/>
      <c r="D34" s="440"/>
      <c r="E34" s="440"/>
      <c r="F34" s="440"/>
      <c r="G34" s="440"/>
      <c r="H34" s="440"/>
      <c r="I34" s="440"/>
      <c r="J34" s="459"/>
      <c r="K34" s="440"/>
      <c r="L34" s="440"/>
      <c r="M34" s="497"/>
      <c r="N34" s="459"/>
      <c r="O34" s="440"/>
      <c r="P34" s="440"/>
      <c r="Q34" s="497"/>
      <c r="R34" s="440"/>
      <c r="S34" s="440"/>
      <c r="T34" s="440"/>
      <c r="U34" s="532"/>
      <c r="V34" s="540"/>
      <c r="W34" s="440"/>
      <c r="X34" s="440"/>
      <c r="Y34" s="440"/>
      <c r="Z34" s="440"/>
      <c r="AA34" s="440"/>
      <c r="AB34" s="497"/>
      <c r="AC34" s="459"/>
      <c r="AD34" s="440"/>
      <c r="AE34" s="440"/>
      <c r="AF34" s="497"/>
      <c r="AG34" s="459"/>
      <c r="AH34" s="440"/>
      <c r="AI34" s="497"/>
      <c r="AJ34" s="459"/>
      <c r="AK34" s="440"/>
      <c r="AL34" s="497"/>
      <c r="AM34" s="440"/>
      <c r="AN34" s="440"/>
      <c r="AO34" s="440"/>
      <c r="AP34" s="597"/>
    </row>
    <row r="35" spans="1:42" ht="18.75" customHeight="1">
      <c r="A35" s="416"/>
      <c r="B35" s="432"/>
      <c r="C35" s="441"/>
      <c r="D35" s="441"/>
      <c r="E35" s="441"/>
      <c r="F35" s="441"/>
      <c r="G35" s="441"/>
      <c r="H35" s="441"/>
      <c r="I35" s="441"/>
      <c r="J35" s="477"/>
      <c r="K35" s="441"/>
      <c r="L35" s="441"/>
      <c r="M35" s="498"/>
      <c r="N35" s="504"/>
      <c r="O35" s="512"/>
      <c r="P35" s="512"/>
      <c r="Q35" s="520"/>
      <c r="R35" s="441"/>
      <c r="S35" s="441"/>
      <c r="T35" s="441"/>
      <c r="U35" s="533"/>
      <c r="V35" s="541"/>
      <c r="W35" s="441"/>
      <c r="X35" s="441"/>
      <c r="Y35" s="441"/>
      <c r="Z35" s="441"/>
      <c r="AA35" s="441"/>
      <c r="AB35" s="564"/>
      <c r="AC35" s="570"/>
      <c r="AD35" s="574"/>
      <c r="AE35" s="574"/>
      <c r="AF35" s="564"/>
      <c r="AG35" s="570"/>
      <c r="AH35" s="574"/>
      <c r="AI35" s="564"/>
      <c r="AJ35" s="570"/>
      <c r="AK35" s="574"/>
      <c r="AL35" s="564"/>
      <c r="AM35" s="16"/>
      <c r="AN35" s="16"/>
      <c r="AO35" s="16"/>
      <c r="AP35" s="598"/>
    </row>
    <row r="36" spans="1:42" ht="18.75" customHeight="1">
      <c r="A36" s="417" t="s">
        <v>167</v>
      </c>
      <c r="B36" s="433"/>
      <c r="C36" s="442"/>
      <c r="D36" s="448"/>
      <c r="E36" s="448"/>
      <c r="F36" s="448"/>
      <c r="G36" s="448"/>
      <c r="H36" s="448"/>
      <c r="I36" s="473"/>
      <c r="J36" s="478"/>
      <c r="K36" s="448"/>
      <c r="L36" s="448"/>
      <c r="M36" s="448"/>
      <c r="N36" s="505" t="s">
        <v>19</v>
      </c>
      <c r="O36" s="513"/>
      <c r="P36" s="513"/>
      <c r="Q36" s="521"/>
      <c r="R36" s="16"/>
      <c r="S36" s="244"/>
      <c r="T36" s="244"/>
      <c r="U36" s="417" t="s">
        <v>167</v>
      </c>
      <c r="V36" s="542"/>
      <c r="W36" s="550"/>
      <c r="X36" s="554"/>
      <c r="Y36" s="554"/>
      <c r="Z36" s="554"/>
      <c r="AA36" s="554"/>
      <c r="AB36" s="565"/>
      <c r="AC36" s="571"/>
      <c r="AD36" s="554"/>
      <c r="AE36" s="554"/>
      <c r="AF36" s="565"/>
      <c r="AG36" s="571"/>
      <c r="AH36" s="554"/>
      <c r="AI36" s="565"/>
      <c r="AJ36" s="571"/>
      <c r="AK36" s="554"/>
      <c r="AL36" s="554"/>
      <c r="AM36" s="585" t="s">
        <v>51</v>
      </c>
      <c r="AN36" s="586"/>
      <c r="AO36" s="586"/>
      <c r="AP36" s="599"/>
    </row>
    <row r="37" spans="1:42" ht="4.5" customHeight="1">
      <c r="A37" s="418" t="s">
        <v>296</v>
      </c>
      <c r="B37" s="434"/>
      <c r="C37" s="443"/>
      <c r="D37" s="443"/>
      <c r="E37" s="443"/>
      <c r="F37" s="443"/>
      <c r="G37" s="443"/>
      <c r="H37" s="443"/>
      <c r="I37" s="443"/>
      <c r="J37" s="443"/>
      <c r="K37" s="443"/>
      <c r="L37" s="443"/>
      <c r="M37" s="443"/>
      <c r="N37" s="444"/>
      <c r="O37" s="444"/>
      <c r="P37" s="444"/>
      <c r="Q37" s="444"/>
      <c r="R37" s="443"/>
      <c r="S37" s="443"/>
      <c r="T37" s="443"/>
      <c r="U37" s="418" t="s">
        <v>269</v>
      </c>
      <c r="V37" s="472"/>
      <c r="W37" s="438"/>
      <c r="X37" s="438"/>
      <c r="Y37" s="438"/>
      <c r="Z37" s="559"/>
      <c r="AA37" s="559"/>
      <c r="AB37" s="559"/>
      <c r="AC37" s="559"/>
      <c r="AD37" s="559"/>
      <c r="AE37" s="559"/>
      <c r="AF37" s="559"/>
      <c r="AG37" s="559"/>
      <c r="AH37" s="559"/>
      <c r="AI37" s="559"/>
      <c r="AJ37" s="559"/>
      <c r="AK37" s="559"/>
      <c r="AL37" s="559"/>
      <c r="AM37" s="16"/>
      <c r="AN37" s="16"/>
      <c r="AO37" s="16"/>
      <c r="AP37" s="600"/>
    </row>
    <row r="38" spans="1:42" ht="12" customHeight="1">
      <c r="A38" s="417"/>
      <c r="B38" s="433"/>
      <c r="C38" s="16" t="s">
        <v>187</v>
      </c>
      <c r="D38" s="16"/>
      <c r="E38" s="16"/>
      <c r="F38" s="16" t="s">
        <v>139</v>
      </c>
      <c r="G38" s="16"/>
      <c r="H38" s="16"/>
      <c r="I38" s="16"/>
      <c r="J38" s="16"/>
      <c r="K38" s="16"/>
      <c r="L38" s="16"/>
      <c r="M38" s="16"/>
      <c r="N38" s="16"/>
      <c r="O38" s="16"/>
      <c r="P38" s="16"/>
      <c r="Q38" s="16"/>
      <c r="R38" s="16"/>
      <c r="S38" s="16"/>
      <c r="T38" s="16"/>
      <c r="U38" s="534"/>
      <c r="V38" s="542"/>
      <c r="W38" s="16" t="s">
        <v>130</v>
      </c>
      <c r="X38" s="16"/>
      <c r="Y38" s="16"/>
      <c r="Z38" s="16"/>
      <c r="AA38" s="16" t="s">
        <v>113</v>
      </c>
      <c r="AB38" s="16"/>
      <c r="AC38" s="16"/>
      <c r="AD38" s="16"/>
      <c r="AE38" s="16"/>
      <c r="AF38" s="16"/>
      <c r="AG38" s="16"/>
      <c r="AH38" s="16"/>
      <c r="AI38" s="16"/>
      <c r="AJ38" s="16"/>
      <c r="AK38" s="16"/>
      <c r="AL38" s="16"/>
      <c r="AM38" s="16"/>
      <c r="AN38" s="16"/>
      <c r="AO38" s="16"/>
      <c r="AP38" s="600"/>
    </row>
    <row r="39" spans="1:42" ht="12" customHeight="1">
      <c r="A39" s="417"/>
      <c r="B39" s="433"/>
      <c r="C39" s="16"/>
      <c r="D39" s="16"/>
      <c r="E39" s="16"/>
      <c r="F39" s="444" t="s">
        <v>193</v>
      </c>
      <c r="G39" s="444"/>
      <c r="H39" s="444"/>
      <c r="I39" s="16"/>
      <c r="J39" s="444"/>
      <c r="K39" s="444"/>
      <c r="L39" s="444"/>
      <c r="M39" s="444"/>
      <c r="N39" s="444"/>
      <c r="O39" s="444"/>
      <c r="P39" s="444"/>
      <c r="Q39" s="444"/>
      <c r="R39" s="444"/>
      <c r="S39" s="444"/>
      <c r="T39" s="444"/>
      <c r="U39" s="534"/>
      <c r="V39" s="542"/>
      <c r="W39" s="16"/>
      <c r="X39" s="16"/>
      <c r="Y39" s="16"/>
      <c r="Z39" s="16"/>
      <c r="AA39" s="16" t="s">
        <v>145</v>
      </c>
      <c r="AB39" s="16"/>
      <c r="AC39" s="16"/>
      <c r="AD39" s="16"/>
      <c r="AE39" s="16"/>
      <c r="AF39" s="16"/>
      <c r="AG39" s="16"/>
      <c r="AH39" s="16"/>
      <c r="AI39" s="16"/>
      <c r="AJ39" s="16"/>
      <c r="AK39" s="16"/>
      <c r="AL39" s="16"/>
      <c r="AM39" s="16"/>
      <c r="AN39" s="16"/>
      <c r="AO39" s="16"/>
      <c r="AP39" s="600"/>
    </row>
    <row r="40" spans="1:42" ht="12" customHeight="1">
      <c r="A40" s="417"/>
      <c r="B40" s="433"/>
      <c r="C40" s="444"/>
      <c r="D40" s="16"/>
      <c r="E40" s="444"/>
      <c r="F40" s="444" t="s">
        <v>9</v>
      </c>
      <c r="G40" s="444"/>
      <c r="H40" s="444"/>
      <c r="I40" s="444"/>
      <c r="J40" s="444"/>
      <c r="K40" s="444"/>
      <c r="L40" s="444"/>
      <c r="M40" s="444"/>
      <c r="N40" s="444"/>
      <c r="O40" s="444"/>
      <c r="P40" s="444"/>
      <c r="Q40" s="444"/>
      <c r="R40" s="444"/>
      <c r="S40" s="444"/>
      <c r="T40" s="444"/>
      <c r="U40" s="534"/>
      <c r="V40" s="542"/>
      <c r="W40" s="16"/>
      <c r="X40" s="16"/>
      <c r="Y40" s="16"/>
      <c r="Z40" s="16"/>
      <c r="AA40" s="16" t="s">
        <v>299</v>
      </c>
      <c r="AB40" s="16"/>
      <c r="AC40" s="16"/>
      <c r="AD40" s="16"/>
      <c r="AE40" s="16"/>
      <c r="AF40" s="16"/>
      <c r="AG40" s="16"/>
      <c r="AH40" s="16"/>
      <c r="AI40" s="16"/>
      <c r="AJ40" s="16"/>
      <c r="AK40" s="16"/>
      <c r="AL40" s="16"/>
      <c r="AM40" s="16"/>
      <c r="AN40" s="16"/>
      <c r="AO40" s="16"/>
      <c r="AP40" s="600"/>
    </row>
    <row r="41" spans="1:42" ht="12" customHeight="1">
      <c r="A41" s="417"/>
      <c r="B41" s="433"/>
      <c r="C41" s="444"/>
      <c r="D41" s="16"/>
      <c r="E41" s="444"/>
      <c r="F41" s="444" t="s">
        <v>245</v>
      </c>
      <c r="G41" s="444"/>
      <c r="H41" s="444"/>
      <c r="I41" s="444"/>
      <c r="J41" s="444"/>
      <c r="K41" s="444"/>
      <c r="L41" s="444"/>
      <c r="M41" s="444"/>
      <c r="N41" s="444"/>
      <c r="O41" s="444"/>
      <c r="P41" s="444"/>
      <c r="Q41" s="444"/>
      <c r="R41" s="444"/>
      <c r="S41" s="444"/>
      <c r="T41" s="444"/>
      <c r="U41" s="534"/>
      <c r="V41" s="542"/>
      <c r="W41" s="16"/>
      <c r="X41" s="16"/>
      <c r="Y41" s="16"/>
      <c r="Z41" s="16"/>
      <c r="AA41" s="16"/>
      <c r="AB41" s="16"/>
      <c r="AC41" s="16"/>
      <c r="AD41" s="16"/>
      <c r="AE41" s="16"/>
      <c r="AF41" s="16"/>
      <c r="AG41" s="16"/>
      <c r="AH41" s="16"/>
      <c r="AI41" s="16"/>
      <c r="AJ41" s="16"/>
      <c r="AK41" s="16"/>
      <c r="AL41" s="16"/>
      <c r="AM41" s="16"/>
      <c r="AN41" s="16"/>
      <c r="AO41" s="16"/>
      <c r="AP41" s="600"/>
    </row>
    <row r="42" spans="1:42" ht="4.5" customHeight="1">
      <c r="A42" s="419"/>
      <c r="B42" s="435"/>
      <c r="C42" s="445"/>
      <c r="D42" s="445"/>
      <c r="E42" s="445"/>
      <c r="F42" s="445"/>
      <c r="G42" s="445"/>
      <c r="H42" s="445"/>
      <c r="I42" s="445"/>
      <c r="J42" s="445"/>
      <c r="K42" s="445"/>
      <c r="L42" s="445"/>
      <c r="M42" s="445"/>
      <c r="N42" s="506"/>
      <c r="O42" s="506"/>
      <c r="P42" s="506"/>
      <c r="Q42" s="506"/>
      <c r="R42" s="506"/>
      <c r="S42" s="506"/>
      <c r="T42" s="506"/>
      <c r="U42" s="222"/>
      <c r="V42" s="543"/>
      <c r="W42" s="551"/>
      <c r="X42" s="551"/>
      <c r="Y42" s="551"/>
      <c r="Z42" s="551"/>
      <c r="AA42" s="551"/>
      <c r="AB42" s="551"/>
      <c r="AC42" s="551"/>
      <c r="AD42" s="551"/>
      <c r="AE42" s="551"/>
      <c r="AF42" s="551"/>
      <c r="AG42" s="551"/>
      <c r="AH42" s="551"/>
      <c r="AI42" s="551"/>
      <c r="AJ42" s="551"/>
      <c r="AK42" s="551"/>
      <c r="AL42" s="551"/>
      <c r="AM42" s="551"/>
      <c r="AN42" s="551"/>
      <c r="AO42" s="551"/>
      <c r="AP42" s="601"/>
    </row>
    <row r="43" spans="1:42" ht="13.5" customHeight="1">
      <c r="A43" s="202"/>
      <c r="B43" s="8"/>
    </row>
    <row r="44" spans="1:42" ht="9" customHeight="1">
      <c r="B44" s="16"/>
    </row>
    <row r="45" spans="1:42" ht="13.5" customHeight="1">
      <c r="A45" s="420" t="s">
        <v>208</v>
      </c>
      <c r="B45" s="436"/>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row>
  </sheetData>
  <mergeCells count="182">
    <mergeCell ref="I2:AP2"/>
    <mergeCell ref="V3:AP3"/>
    <mergeCell ref="A26:E26"/>
    <mergeCell ref="F26:G26"/>
    <mergeCell ref="H26:J26"/>
    <mergeCell ref="K26:M26"/>
    <mergeCell ref="N26:P26"/>
    <mergeCell ref="Q26:R26"/>
    <mergeCell ref="S26:T26"/>
    <mergeCell ref="U26:V26"/>
    <mergeCell ref="W26:Y26"/>
    <mergeCell ref="Z26:AC26"/>
    <mergeCell ref="AD26:AE26"/>
    <mergeCell ref="A27:AP27"/>
    <mergeCell ref="C29:T29"/>
    <mergeCell ref="W29:AP29"/>
    <mergeCell ref="C30:I30"/>
    <mergeCell ref="J30:M30"/>
    <mergeCell ref="N30:Q30"/>
    <mergeCell ref="R30:T30"/>
    <mergeCell ref="W30:AB30"/>
    <mergeCell ref="AC30:AF30"/>
    <mergeCell ref="AG30:AI30"/>
    <mergeCell ref="AJ30:AL30"/>
    <mergeCell ref="AM30:AP30"/>
    <mergeCell ref="A36:B36"/>
    <mergeCell ref="C36:I36"/>
    <mergeCell ref="J36:M36"/>
    <mergeCell ref="U36:V36"/>
    <mergeCell ref="W36:AB36"/>
    <mergeCell ref="AC36:AF36"/>
    <mergeCell ref="AG36:AI36"/>
    <mergeCell ref="AJ36:AL36"/>
    <mergeCell ref="A45:AP45"/>
    <mergeCell ref="A4:E5"/>
    <mergeCell ref="F4:G5"/>
    <mergeCell ref="H4:J5"/>
    <mergeCell ref="K4:M5"/>
    <mergeCell ref="N4:P5"/>
    <mergeCell ref="Q4:R5"/>
    <mergeCell ref="S4:T5"/>
    <mergeCell ref="U4:V5"/>
    <mergeCell ref="W4:Y5"/>
    <mergeCell ref="Z4:AC5"/>
    <mergeCell ref="AD4:AE5"/>
    <mergeCell ref="AF4:AI5"/>
    <mergeCell ref="AJ4:AL5"/>
    <mergeCell ref="AM4:AP5"/>
    <mergeCell ref="A6:E7"/>
    <mergeCell ref="F6:G7"/>
    <mergeCell ref="H6:J7"/>
    <mergeCell ref="K6:M7"/>
    <mergeCell ref="N6:P7"/>
    <mergeCell ref="Q6:R7"/>
    <mergeCell ref="S6:T7"/>
    <mergeCell ref="U6:V7"/>
    <mergeCell ref="Z6:AC7"/>
    <mergeCell ref="AD6:AE7"/>
    <mergeCell ref="AF6:AI7"/>
    <mergeCell ref="AJ6:AL7"/>
    <mergeCell ref="AM6:AP7"/>
    <mergeCell ref="A8:E9"/>
    <mergeCell ref="F8:G9"/>
    <mergeCell ref="H8:J9"/>
    <mergeCell ref="K8:M9"/>
    <mergeCell ref="N8:P9"/>
    <mergeCell ref="Q8:R9"/>
    <mergeCell ref="S8:T9"/>
    <mergeCell ref="U8:V9"/>
    <mergeCell ref="Z8:AC9"/>
    <mergeCell ref="AD8:AE9"/>
    <mergeCell ref="AF8:AI9"/>
    <mergeCell ref="AJ8:AL9"/>
    <mergeCell ref="AM8:AP9"/>
    <mergeCell ref="A10:E11"/>
    <mergeCell ref="F10:G11"/>
    <mergeCell ref="H10:J11"/>
    <mergeCell ref="K10:M11"/>
    <mergeCell ref="N10:P11"/>
    <mergeCell ref="Q10:R11"/>
    <mergeCell ref="S10:T11"/>
    <mergeCell ref="U10:V11"/>
    <mergeCell ref="Z10:AC11"/>
    <mergeCell ref="AD10:AE11"/>
    <mergeCell ref="AF10:AI11"/>
    <mergeCell ref="AJ10:AL11"/>
    <mergeCell ref="AM10:AP11"/>
    <mergeCell ref="A12:E13"/>
    <mergeCell ref="F12:G13"/>
    <mergeCell ref="H12:J13"/>
    <mergeCell ref="K12:M13"/>
    <mergeCell ref="N12:P13"/>
    <mergeCell ref="Q12:R13"/>
    <mergeCell ref="S12:T13"/>
    <mergeCell ref="U12:V13"/>
    <mergeCell ref="Z12:AC13"/>
    <mergeCell ref="AD12:AE13"/>
    <mergeCell ref="AF12:AI13"/>
    <mergeCell ref="AJ12:AL13"/>
    <mergeCell ref="AM12:AP13"/>
    <mergeCell ref="A14:E15"/>
    <mergeCell ref="F14:G15"/>
    <mergeCell ref="H14:J15"/>
    <mergeCell ref="K14:M15"/>
    <mergeCell ref="N14:P15"/>
    <mergeCell ref="Q14:R15"/>
    <mergeCell ref="S14:T15"/>
    <mergeCell ref="U14:V15"/>
    <mergeCell ref="Z14:AC15"/>
    <mergeCell ref="AD14:AE15"/>
    <mergeCell ref="AF14:AI15"/>
    <mergeCell ref="AJ14:AL15"/>
    <mergeCell ref="AM14:AP15"/>
    <mergeCell ref="A16:E17"/>
    <mergeCell ref="F16:G17"/>
    <mergeCell ref="H16:J17"/>
    <mergeCell ref="K16:M17"/>
    <mergeCell ref="N16:P17"/>
    <mergeCell ref="Q16:R17"/>
    <mergeCell ref="S16:T17"/>
    <mergeCell ref="U16:V17"/>
    <mergeCell ref="Z16:AC17"/>
    <mergeCell ref="AD16:AE17"/>
    <mergeCell ref="AF16:AI17"/>
    <mergeCell ref="AJ16:AL17"/>
    <mergeCell ref="AM16:AP17"/>
    <mergeCell ref="A18:E19"/>
    <mergeCell ref="F18:G19"/>
    <mergeCell ref="H18:J19"/>
    <mergeCell ref="K18:M19"/>
    <mergeCell ref="N18:P19"/>
    <mergeCell ref="Q18:R19"/>
    <mergeCell ref="S18:T19"/>
    <mergeCell ref="U18:V19"/>
    <mergeCell ref="Z18:AC19"/>
    <mergeCell ref="AD18:AE19"/>
    <mergeCell ref="AF18:AI19"/>
    <mergeCell ref="AJ18:AL19"/>
    <mergeCell ref="AM18:AP19"/>
    <mergeCell ref="A20:E21"/>
    <mergeCell ref="F20:G21"/>
    <mergeCell ref="H20:J21"/>
    <mergeCell ref="K20:M21"/>
    <mergeCell ref="N20:P21"/>
    <mergeCell ref="Q20:R21"/>
    <mergeCell ref="S20:T21"/>
    <mergeCell ref="U20:V21"/>
    <mergeCell ref="Z20:AC21"/>
    <mergeCell ref="AD20:AE21"/>
    <mergeCell ref="AF20:AI21"/>
    <mergeCell ref="AJ20:AL21"/>
    <mergeCell ref="AM20:AP21"/>
    <mergeCell ref="A22:E23"/>
    <mergeCell ref="F22:G23"/>
    <mergeCell ref="H22:J23"/>
    <mergeCell ref="K22:M23"/>
    <mergeCell ref="N22:P23"/>
    <mergeCell ref="Q22:R23"/>
    <mergeCell ref="S22:T23"/>
    <mergeCell ref="U22:V23"/>
    <mergeCell ref="Z22:AC23"/>
    <mergeCell ref="AD22:AE23"/>
    <mergeCell ref="AF22:AI23"/>
    <mergeCell ref="AJ22:AL23"/>
    <mergeCell ref="AM22:AP23"/>
    <mergeCell ref="A24:E25"/>
    <mergeCell ref="F24:G25"/>
    <mergeCell ref="H24:J25"/>
    <mergeCell ref="K24:M25"/>
    <mergeCell ref="N24:P25"/>
    <mergeCell ref="Q24:R25"/>
    <mergeCell ref="S24:T25"/>
    <mergeCell ref="U24:V25"/>
    <mergeCell ref="Z24:AC25"/>
    <mergeCell ref="AD24:AE25"/>
    <mergeCell ref="AF24:AI25"/>
    <mergeCell ref="AJ24:AL25"/>
    <mergeCell ref="AM24:AP25"/>
    <mergeCell ref="A29:B30"/>
    <mergeCell ref="U29:V30"/>
    <mergeCell ref="A37:B42"/>
    <mergeCell ref="U37:V42"/>
  </mergeCells>
  <phoneticPr fontId="1"/>
  <pageMargins left="0.70866141732283472" right="0.35685039370078742" top="0.47685039370078736" bottom="0.22" header="0.21" footer="0.16"/>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P33"/>
  <sheetViews>
    <sheetView topLeftCell="A16" workbookViewId="0">
      <selection activeCell="A33" sqref="A33:AP33"/>
    </sheetView>
  </sheetViews>
  <sheetFormatPr defaultRowHeight="13.5"/>
  <cols>
    <col min="1" max="2" width="3.125" customWidth="1"/>
    <col min="3" max="42" width="3.25" customWidth="1"/>
    <col min="43" max="70" width="3.125" customWidth="1"/>
  </cols>
  <sheetData>
    <row r="1" spans="1:42" s="202" customFormat="1" ht="22.5" customHeight="1">
      <c r="C1" s="254" t="s">
        <v>295</v>
      </c>
      <c r="D1" s="254"/>
    </row>
    <row r="2" spans="1:42" ht="27" customHeight="1">
      <c r="A2" s="206" t="s">
        <v>264</v>
      </c>
      <c r="B2" s="54"/>
      <c r="C2" s="34"/>
      <c r="D2" s="34"/>
      <c r="E2" s="34"/>
      <c r="F2" s="34"/>
      <c r="G2" s="34"/>
      <c r="H2" s="34"/>
      <c r="I2" s="34"/>
      <c r="J2" s="34"/>
      <c r="K2" s="262" t="s">
        <v>157</v>
      </c>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row>
    <row r="3" spans="1:42" ht="24" customHeight="1">
      <c r="A3" s="412" t="s">
        <v>256</v>
      </c>
      <c r="B3" s="428"/>
      <c r="C3" s="615" t="s">
        <v>184</v>
      </c>
      <c r="D3" s="623"/>
      <c r="E3" s="623"/>
      <c r="F3" s="630"/>
      <c r="G3" s="615" t="s">
        <v>170</v>
      </c>
      <c r="H3" s="623"/>
      <c r="I3" s="623"/>
      <c r="J3" s="630"/>
      <c r="K3" s="615" t="s">
        <v>171</v>
      </c>
      <c r="L3" s="623"/>
      <c r="M3" s="623"/>
      <c r="N3" s="630"/>
      <c r="O3" s="615" t="s">
        <v>273</v>
      </c>
      <c r="P3" s="623"/>
      <c r="Q3" s="623"/>
      <c r="R3" s="630"/>
      <c r="S3" s="615" t="s">
        <v>18</v>
      </c>
      <c r="T3" s="623"/>
      <c r="U3" s="623"/>
      <c r="V3" s="630"/>
      <c r="W3" s="615" t="s">
        <v>237</v>
      </c>
      <c r="X3" s="623"/>
      <c r="Y3" s="623"/>
      <c r="Z3" s="630"/>
      <c r="AA3" s="615" t="s">
        <v>65</v>
      </c>
      <c r="AB3" s="623"/>
      <c r="AC3" s="623"/>
      <c r="AD3" s="630"/>
      <c r="AE3" s="615" t="s">
        <v>243</v>
      </c>
      <c r="AF3" s="623"/>
      <c r="AG3" s="623"/>
      <c r="AH3" s="630"/>
      <c r="AI3" s="615" t="s">
        <v>153</v>
      </c>
      <c r="AJ3" s="623"/>
      <c r="AK3" s="623"/>
      <c r="AL3" s="630"/>
      <c r="AM3" s="615" t="s">
        <v>172</v>
      </c>
      <c r="AN3" s="623"/>
      <c r="AO3" s="623"/>
      <c r="AP3" s="639"/>
    </row>
    <row r="4" spans="1:42" ht="12" customHeight="1">
      <c r="A4" s="413"/>
      <c r="B4" s="429"/>
      <c r="C4" s="616" t="s">
        <v>37</v>
      </c>
      <c r="D4" s="624"/>
      <c r="E4" s="624"/>
      <c r="F4" s="631"/>
      <c r="G4" s="616" t="s">
        <v>76</v>
      </c>
      <c r="H4" s="624"/>
      <c r="I4" s="624"/>
      <c r="J4" s="631"/>
      <c r="K4" s="616" t="s">
        <v>78</v>
      </c>
      <c r="L4" s="624"/>
      <c r="M4" s="624"/>
      <c r="N4" s="631"/>
      <c r="O4" s="616" t="s">
        <v>80</v>
      </c>
      <c r="P4" s="624"/>
      <c r="Q4" s="624"/>
      <c r="R4" s="631"/>
      <c r="S4" s="616" t="s">
        <v>4</v>
      </c>
      <c r="T4" s="624"/>
      <c r="U4" s="624"/>
      <c r="V4" s="631"/>
      <c r="W4" s="616" t="s">
        <v>84</v>
      </c>
      <c r="X4" s="624"/>
      <c r="Y4" s="624"/>
      <c r="Z4" s="631"/>
      <c r="AA4" s="616" t="s">
        <v>47</v>
      </c>
      <c r="AB4" s="624"/>
      <c r="AC4" s="624"/>
      <c r="AD4" s="631"/>
      <c r="AE4" s="616" t="s">
        <v>17</v>
      </c>
      <c r="AF4" s="624"/>
      <c r="AG4" s="624"/>
      <c r="AH4" s="631"/>
      <c r="AI4" s="616" t="s">
        <v>34</v>
      </c>
      <c r="AJ4" s="624"/>
      <c r="AK4" s="624"/>
      <c r="AL4" s="631"/>
      <c r="AM4" s="616" t="s">
        <v>31</v>
      </c>
      <c r="AN4" s="624"/>
      <c r="AO4" s="624"/>
      <c r="AP4" s="640"/>
    </row>
    <row r="5" spans="1:42" ht="18" customHeight="1">
      <c r="A5" s="602"/>
      <c r="B5" s="610"/>
      <c r="C5" s="617"/>
      <c r="D5" s="625"/>
      <c r="E5" s="625"/>
      <c r="F5" s="632"/>
      <c r="G5" s="617"/>
      <c r="H5" s="625"/>
      <c r="I5" s="625"/>
      <c r="J5" s="632"/>
      <c r="K5" s="617"/>
      <c r="L5" s="625"/>
      <c r="M5" s="625"/>
      <c r="N5" s="632"/>
      <c r="O5" s="617"/>
      <c r="P5" s="625"/>
      <c r="Q5" s="625"/>
      <c r="R5" s="632"/>
      <c r="S5" s="617"/>
      <c r="T5" s="625"/>
      <c r="U5" s="625"/>
      <c r="V5" s="632"/>
      <c r="W5" s="617"/>
      <c r="X5" s="625"/>
      <c r="Y5" s="625"/>
      <c r="Z5" s="632"/>
      <c r="AA5" s="617"/>
      <c r="AB5" s="625"/>
      <c r="AC5" s="625"/>
      <c r="AD5" s="632"/>
      <c r="AE5" s="617"/>
      <c r="AF5" s="625"/>
      <c r="AG5" s="625"/>
      <c r="AH5" s="632"/>
      <c r="AI5" s="617"/>
      <c r="AJ5" s="625"/>
      <c r="AK5" s="625"/>
      <c r="AL5" s="632"/>
      <c r="AM5" s="617"/>
      <c r="AN5" s="625"/>
      <c r="AO5" s="625"/>
      <c r="AP5" s="641"/>
    </row>
    <row r="6" spans="1:42" ht="18" customHeight="1">
      <c r="A6" s="603"/>
      <c r="B6" s="232"/>
      <c r="C6" s="281"/>
      <c r="D6" s="271"/>
      <c r="E6" s="271"/>
      <c r="F6" s="257"/>
      <c r="G6" s="281"/>
      <c r="H6" s="271"/>
      <c r="I6" s="271"/>
      <c r="J6" s="257"/>
      <c r="K6" s="281"/>
      <c r="L6" s="271"/>
      <c r="M6" s="271"/>
      <c r="N6" s="257"/>
      <c r="O6" s="281"/>
      <c r="P6" s="271"/>
      <c r="Q6" s="271"/>
      <c r="R6" s="257"/>
      <c r="S6" s="281"/>
      <c r="T6" s="271"/>
      <c r="U6" s="271"/>
      <c r="V6" s="257"/>
      <c r="W6" s="281"/>
      <c r="X6" s="271"/>
      <c r="Y6" s="271"/>
      <c r="Z6" s="257"/>
      <c r="AA6" s="281"/>
      <c r="AB6" s="271"/>
      <c r="AC6" s="271"/>
      <c r="AD6" s="257"/>
      <c r="AE6" s="281"/>
      <c r="AF6" s="271"/>
      <c r="AG6" s="271"/>
      <c r="AH6" s="257"/>
      <c r="AI6" s="281"/>
      <c r="AJ6" s="271"/>
      <c r="AK6" s="271"/>
      <c r="AL6" s="257"/>
      <c r="AM6" s="281"/>
      <c r="AN6" s="271"/>
      <c r="AO6" s="271"/>
      <c r="AP6" s="360"/>
    </row>
    <row r="7" spans="1:42" ht="18" customHeight="1">
      <c r="A7" s="603"/>
      <c r="B7" s="232"/>
      <c r="C7" s="281"/>
      <c r="D7" s="271"/>
      <c r="E7" s="271"/>
      <c r="F7" s="257"/>
      <c r="G7" s="281"/>
      <c r="H7" s="271"/>
      <c r="I7" s="271"/>
      <c r="J7" s="257"/>
      <c r="K7" s="281"/>
      <c r="L7" s="271"/>
      <c r="M7" s="271"/>
      <c r="N7" s="257"/>
      <c r="O7" s="281"/>
      <c r="P7" s="271"/>
      <c r="Q7" s="271"/>
      <c r="R7" s="257"/>
      <c r="S7" s="281"/>
      <c r="T7" s="271"/>
      <c r="U7" s="271"/>
      <c r="V7" s="257"/>
      <c r="W7" s="281"/>
      <c r="X7" s="271"/>
      <c r="Y7" s="271"/>
      <c r="Z7" s="257"/>
      <c r="AA7" s="281"/>
      <c r="AB7" s="271"/>
      <c r="AC7" s="271"/>
      <c r="AD7" s="257"/>
      <c r="AE7" s="281"/>
      <c r="AF7" s="271"/>
      <c r="AG7" s="271"/>
      <c r="AH7" s="257"/>
      <c r="AI7" s="281"/>
      <c r="AJ7" s="271"/>
      <c r="AK7" s="271"/>
      <c r="AL7" s="257"/>
      <c r="AM7" s="281"/>
      <c r="AN7" s="271"/>
      <c r="AO7" s="271"/>
      <c r="AP7" s="360"/>
    </row>
    <row r="8" spans="1:42" ht="18" customHeight="1">
      <c r="A8" s="603"/>
      <c r="B8" s="232"/>
      <c r="C8" s="281"/>
      <c r="D8" s="271"/>
      <c r="E8" s="271"/>
      <c r="F8" s="257"/>
      <c r="G8" s="281"/>
      <c r="H8" s="271"/>
      <c r="I8" s="271"/>
      <c r="J8" s="257"/>
      <c r="K8" s="281"/>
      <c r="L8" s="271"/>
      <c r="M8" s="271"/>
      <c r="N8" s="257"/>
      <c r="O8" s="281"/>
      <c r="P8" s="271"/>
      <c r="Q8" s="271"/>
      <c r="R8" s="257"/>
      <c r="S8" s="281"/>
      <c r="T8" s="271"/>
      <c r="U8" s="271"/>
      <c r="V8" s="257"/>
      <c r="W8" s="281"/>
      <c r="X8" s="271"/>
      <c r="Y8" s="271"/>
      <c r="Z8" s="257"/>
      <c r="AA8" s="281"/>
      <c r="AB8" s="271"/>
      <c r="AC8" s="271"/>
      <c r="AD8" s="257"/>
      <c r="AE8" s="281"/>
      <c r="AF8" s="271"/>
      <c r="AG8" s="271"/>
      <c r="AH8" s="257"/>
      <c r="AI8" s="281"/>
      <c r="AJ8" s="271"/>
      <c r="AK8" s="271"/>
      <c r="AL8" s="257"/>
      <c r="AM8" s="281"/>
      <c r="AN8" s="271"/>
      <c r="AO8" s="271"/>
      <c r="AP8" s="360"/>
    </row>
    <row r="9" spans="1:42" ht="18" customHeight="1">
      <c r="A9" s="603"/>
      <c r="B9" s="232"/>
      <c r="C9" s="281"/>
      <c r="D9" s="271"/>
      <c r="E9" s="271"/>
      <c r="F9" s="257"/>
      <c r="G9" s="281"/>
      <c r="H9" s="271"/>
      <c r="I9" s="271"/>
      <c r="J9" s="257"/>
      <c r="K9" s="281"/>
      <c r="L9" s="271"/>
      <c r="M9" s="271"/>
      <c r="N9" s="257"/>
      <c r="O9" s="281"/>
      <c r="P9" s="271"/>
      <c r="Q9" s="271"/>
      <c r="R9" s="257"/>
      <c r="S9" s="281"/>
      <c r="T9" s="271"/>
      <c r="U9" s="271"/>
      <c r="V9" s="257"/>
      <c r="W9" s="281"/>
      <c r="X9" s="271"/>
      <c r="Y9" s="271"/>
      <c r="Z9" s="257"/>
      <c r="AA9" s="281"/>
      <c r="AB9" s="271"/>
      <c r="AC9" s="271"/>
      <c r="AD9" s="257"/>
      <c r="AE9" s="281"/>
      <c r="AF9" s="271"/>
      <c r="AG9" s="271"/>
      <c r="AH9" s="257"/>
      <c r="AI9" s="281"/>
      <c r="AJ9" s="271"/>
      <c r="AK9" s="271"/>
      <c r="AL9" s="257"/>
      <c r="AM9" s="281"/>
      <c r="AN9" s="271"/>
      <c r="AO9" s="271"/>
      <c r="AP9" s="360"/>
    </row>
    <row r="10" spans="1:42" ht="18" customHeight="1">
      <c r="A10" s="603"/>
      <c r="B10" s="232"/>
      <c r="C10" s="281"/>
      <c r="D10" s="271"/>
      <c r="E10" s="271"/>
      <c r="F10" s="257"/>
      <c r="G10" s="281"/>
      <c r="H10" s="271"/>
      <c r="I10" s="271"/>
      <c r="J10" s="257"/>
      <c r="K10" s="281"/>
      <c r="L10" s="271"/>
      <c r="M10" s="271"/>
      <c r="N10" s="257"/>
      <c r="O10" s="281"/>
      <c r="P10" s="271"/>
      <c r="Q10" s="271"/>
      <c r="R10" s="257"/>
      <c r="S10" s="281"/>
      <c r="T10" s="271"/>
      <c r="U10" s="271"/>
      <c r="V10" s="257"/>
      <c r="W10" s="281"/>
      <c r="X10" s="271"/>
      <c r="Y10" s="271"/>
      <c r="Z10" s="257"/>
      <c r="AA10" s="281"/>
      <c r="AB10" s="271"/>
      <c r="AC10" s="271"/>
      <c r="AD10" s="257"/>
      <c r="AE10" s="281"/>
      <c r="AF10" s="271"/>
      <c r="AG10" s="271"/>
      <c r="AH10" s="257"/>
      <c r="AI10" s="281"/>
      <c r="AJ10" s="271"/>
      <c r="AK10" s="271"/>
      <c r="AL10" s="257"/>
      <c r="AM10" s="281"/>
      <c r="AN10" s="271"/>
      <c r="AO10" s="271"/>
      <c r="AP10" s="360"/>
    </row>
    <row r="11" spans="1:42" ht="18" customHeight="1">
      <c r="A11" s="603"/>
      <c r="B11" s="232"/>
      <c r="C11" s="281"/>
      <c r="D11" s="271"/>
      <c r="E11" s="271"/>
      <c r="F11" s="257"/>
      <c r="G11" s="281"/>
      <c r="H11" s="271"/>
      <c r="I11" s="271"/>
      <c r="J11" s="257"/>
      <c r="K11" s="281"/>
      <c r="L11" s="271"/>
      <c r="M11" s="271"/>
      <c r="N11" s="257"/>
      <c r="O11" s="281"/>
      <c r="P11" s="271"/>
      <c r="Q11" s="271"/>
      <c r="R11" s="257"/>
      <c r="S11" s="281"/>
      <c r="T11" s="271"/>
      <c r="U11" s="271"/>
      <c r="V11" s="257"/>
      <c r="W11" s="281"/>
      <c r="X11" s="271"/>
      <c r="Y11" s="271"/>
      <c r="Z11" s="257"/>
      <c r="AA11" s="281"/>
      <c r="AB11" s="271"/>
      <c r="AC11" s="271"/>
      <c r="AD11" s="257"/>
      <c r="AE11" s="281"/>
      <c r="AF11" s="271"/>
      <c r="AG11" s="271"/>
      <c r="AH11" s="257"/>
      <c r="AI11" s="281"/>
      <c r="AJ11" s="271"/>
      <c r="AK11" s="271"/>
      <c r="AL11" s="257"/>
      <c r="AM11" s="281"/>
      <c r="AN11" s="271"/>
      <c r="AO11" s="271"/>
      <c r="AP11" s="360"/>
    </row>
    <row r="12" spans="1:42" ht="18" customHeight="1">
      <c r="A12" s="603"/>
      <c r="B12" s="232"/>
      <c r="C12" s="281"/>
      <c r="D12" s="271"/>
      <c r="E12" s="271"/>
      <c r="F12" s="257"/>
      <c r="G12" s="281"/>
      <c r="H12" s="271"/>
      <c r="I12" s="271"/>
      <c r="J12" s="257"/>
      <c r="K12" s="281"/>
      <c r="L12" s="271"/>
      <c r="M12" s="271"/>
      <c r="N12" s="257"/>
      <c r="O12" s="281"/>
      <c r="P12" s="271"/>
      <c r="Q12" s="271"/>
      <c r="R12" s="257"/>
      <c r="S12" s="281"/>
      <c r="T12" s="271"/>
      <c r="U12" s="271"/>
      <c r="V12" s="257"/>
      <c r="W12" s="281"/>
      <c r="X12" s="271"/>
      <c r="Y12" s="271"/>
      <c r="Z12" s="257"/>
      <c r="AA12" s="281"/>
      <c r="AB12" s="271"/>
      <c r="AC12" s="271"/>
      <c r="AD12" s="257"/>
      <c r="AE12" s="281"/>
      <c r="AF12" s="271"/>
      <c r="AG12" s="271"/>
      <c r="AH12" s="257"/>
      <c r="AI12" s="281"/>
      <c r="AJ12" s="271"/>
      <c r="AK12" s="271"/>
      <c r="AL12" s="257"/>
      <c r="AM12" s="281"/>
      <c r="AN12" s="271"/>
      <c r="AO12" s="271"/>
      <c r="AP12" s="360"/>
    </row>
    <row r="13" spans="1:42" ht="18" customHeight="1">
      <c r="A13" s="603"/>
      <c r="B13" s="232"/>
      <c r="C13" s="281"/>
      <c r="D13" s="271"/>
      <c r="E13" s="271"/>
      <c r="F13" s="257"/>
      <c r="G13" s="281"/>
      <c r="H13" s="271"/>
      <c r="I13" s="271"/>
      <c r="J13" s="257"/>
      <c r="K13" s="281"/>
      <c r="L13" s="271"/>
      <c r="M13" s="271"/>
      <c r="N13" s="257"/>
      <c r="O13" s="281"/>
      <c r="P13" s="271"/>
      <c r="Q13" s="271"/>
      <c r="R13" s="257"/>
      <c r="S13" s="281"/>
      <c r="T13" s="271"/>
      <c r="U13" s="271"/>
      <c r="V13" s="257"/>
      <c r="W13" s="281"/>
      <c r="X13" s="271"/>
      <c r="Y13" s="271"/>
      <c r="Z13" s="257"/>
      <c r="AA13" s="281"/>
      <c r="AB13" s="271"/>
      <c r="AC13" s="271"/>
      <c r="AD13" s="257"/>
      <c r="AE13" s="281"/>
      <c r="AF13" s="271"/>
      <c r="AG13" s="271"/>
      <c r="AH13" s="257"/>
      <c r="AI13" s="281"/>
      <c r="AJ13" s="271"/>
      <c r="AK13" s="271"/>
      <c r="AL13" s="257"/>
      <c r="AM13" s="281"/>
      <c r="AN13" s="271"/>
      <c r="AO13" s="271"/>
      <c r="AP13" s="360"/>
    </row>
    <row r="14" spans="1:42" ht="18" customHeight="1">
      <c r="A14" s="603"/>
      <c r="B14" s="232"/>
      <c r="C14" s="281"/>
      <c r="D14" s="271"/>
      <c r="E14" s="271"/>
      <c r="F14" s="257"/>
      <c r="G14" s="281"/>
      <c r="H14" s="271"/>
      <c r="I14" s="271"/>
      <c r="J14" s="257"/>
      <c r="K14" s="281"/>
      <c r="L14" s="271"/>
      <c r="M14" s="271"/>
      <c r="N14" s="257"/>
      <c r="O14" s="281"/>
      <c r="P14" s="271"/>
      <c r="Q14" s="271"/>
      <c r="R14" s="257"/>
      <c r="S14" s="281"/>
      <c r="T14" s="271"/>
      <c r="U14" s="271"/>
      <c r="V14" s="257"/>
      <c r="W14" s="281"/>
      <c r="X14" s="271"/>
      <c r="Y14" s="271"/>
      <c r="Z14" s="257"/>
      <c r="AA14" s="281"/>
      <c r="AB14" s="271"/>
      <c r="AC14" s="271"/>
      <c r="AD14" s="257"/>
      <c r="AE14" s="281"/>
      <c r="AF14" s="271"/>
      <c r="AG14" s="271"/>
      <c r="AH14" s="257"/>
      <c r="AI14" s="281"/>
      <c r="AJ14" s="271"/>
      <c r="AK14" s="271"/>
      <c r="AL14" s="257"/>
      <c r="AM14" s="281"/>
      <c r="AN14" s="271"/>
      <c r="AO14" s="271"/>
      <c r="AP14" s="360"/>
    </row>
    <row r="15" spans="1:42" ht="18" customHeight="1">
      <c r="A15" s="603"/>
      <c r="B15" s="232"/>
      <c r="C15" s="281"/>
      <c r="D15" s="271"/>
      <c r="E15" s="271"/>
      <c r="F15" s="257"/>
      <c r="G15" s="281"/>
      <c r="H15" s="271"/>
      <c r="I15" s="271"/>
      <c r="J15" s="257"/>
      <c r="K15" s="281"/>
      <c r="L15" s="271"/>
      <c r="M15" s="271"/>
      <c r="N15" s="257"/>
      <c r="O15" s="281"/>
      <c r="P15" s="271"/>
      <c r="Q15" s="271"/>
      <c r="R15" s="257"/>
      <c r="S15" s="281"/>
      <c r="T15" s="271"/>
      <c r="U15" s="271"/>
      <c r="V15" s="257"/>
      <c r="W15" s="281"/>
      <c r="X15" s="271"/>
      <c r="Y15" s="271"/>
      <c r="Z15" s="257"/>
      <c r="AA15" s="281"/>
      <c r="AB15" s="271"/>
      <c r="AC15" s="271"/>
      <c r="AD15" s="257"/>
      <c r="AE15" s="281"/>
      <c r="AF15" s="271"/>
      <c r="AG15" s="271"/>
      <c r="AH15" s="257"/>
      <c r="AI15" s="281"/>
      <c r="AJ15" s="271"/>
      <c r="AK15" s="271"/>
      <c r="AL15" s="257"/>
      <c r="AM15" s="281"/>
      <c r="AN15" s="271"/>
      <c r="AO15" s="271"/>
      <c r="AP15" s="360"/>
    </row>
    <row r="16" spans="1:42" ht="18" customHeight="1">
      <c r="A16" s="603"/>
      <c r="B16" s="232"/>
      <c r="C16" s="281"/>
      <c r="D16" s="271"/>
      <c r="E16" s="271"/>
      <c r="F16" s="257"/>
      <c r="G16" s="281"/>
      <c r="H16" s="271"/>
      <c r="I16" s="271"/>
      <c r="J16" s="257"/>
      <c r="K16" s="281"/>
      <c r="L16" s="271"/>
      <c r="M16" s="271"/>
      <c r="N16" s="257"/>
      <c r="O16" s="281"/>
      <c r="P16" s="271"/>
      <c r="Q16" s="271"/>
      <c r="R16" s="257"/>
      <c r="S16" s="281"/>
      <c r="T16" s="271"/>
      <c r="U16" s="271"/>
      <c r="V16" s="257"/>
      <c r="W16" s="281"/>
      <c r="X16" s="271"/>
      <c r="Y16" s="271"/>
      <c r="Z16" s="257"/>
      <c r="AA16" s="281"/>
      <c r="AB16" s="271"/>
      <c r="AC16" s="271"/>
      <c r="AD16" s="257"/>
      <c r="AE16" s="281"/>
      <c r="AF16" s="271"/>
      <c r="AG16" s="271"/>
      <c r="AH16" s="257"/>
      <c r="AI16" s="281"/>
      <c r="AJ16" s="271"/>
      <c r="AK16" s="271"/>
      <c r="AL16" s="257"/>
      <c r="AM16" s="281"/>
      <c r="AN16" s="271"/>
      <c r="AO16" s="271"/>
      <c r="AP16" s="360"/>
    </row>
    <row r="17" spans="1:42" ht="18" customHeight="1">
      <c r="A17" s="603"/>
      <c r="B17" s="232"/>
      <c r="C17" s="281"/>
      <c r="D17" s="271"/>
      <c r="E17" s="271"/>
      <c r="F17" s="257"/>
      <c r="G17" s="281"/>
      <c r="H17" s="271"/>
      <c r="I17" s="271"/>
      <c r="J17" s="257"/>
      <c r="K17" s="281"/>
      <c r="L17" s="271"/>
      <c r="M17" s="271"/>
      <c r="N17" s="257"/>
      <c r="O17" s="281"/>
      <c r="P17" s="271"/>
      <c r="Q17" s="271"/>
      <c r="R17" s="257"/>
      <c r="S17" s="281"/>
      <c r="T17" s="271"/>
      <c r="U17" s="271"/>
      <c r="V17" s="257"/>
      <c r="W17" s="281"/>
      <c r="X17" s="271"/>
      <c r="Y17" s="271"/>
      <c r="Z17" s="257"/>
      <c r="AA17" s="281"/>
      <c r="AB17" s="271"/>
      <c r="AC17" s="271"/>
      <c r="AD17" s="257"/>
      <c r="AE17" s="281"/>
      <c r="AF17" s="271"/>
      <c r="AG17" s="271"/>
      <c r="AH17" s="257"/>
      <c r="AI17" s="281"/>
      <c r="AJ17" s="271"/>
      <c r="AK17" s="271"/>
      <c r="AL17" s="257"/>
      <c r="AM17" s="281"/>
      <c r="AN17" s="271"/>
      <c r="AO17" s="271"/>
      <c r="AP17" s="360"/>
    </row>
    <row r="18" spans="1:42" ht="18" customHeight="1">
      <c r="A18" s="603"/>
      <c r="B18" s="232"/>
      <c r="C18" s="281"/>
      <c r="D18" s="271"/>
      <c r="E18" s="271"/>
      <c r="F18" s="257"/>
      <c r="G18" s="281"/>
      <c r="H18" s="271"/>
      <c r="I18" s="271"/>
      <c r="J18" s="257"/>
      <c r="K18" s="281"/>
      <c r="L18" s="271"/>
      <c r="M18" s="271"/>
      <c r="N18" s="257"/>
      <c r="O18" s="281"/>
      <c r="P18" s="271"/>
      <c r="Q18" s="271"/>
      <c r="R18" s="257"/>
      <c r="S18" s="281"/>
      <c r="T18" s="271"/>
      <c r="U18" s="271"/>
      <c r="V18" s="257"/>
      <c r="W18" s="281"/>
      <c r="X18" s="271"/>
      <c r="Y18" s="271"/>
      <c r="Z18" s="257"/>
      <c r="AA18" s="281"/>
      <c r="AB18" s="271"/>
      <c r="AC18" s="271"/>
      <c r="AD18" s="257"/>
      <c r="AE18" s="281"/>
      <c r="AF18" s="271"/>
      <c r="AG18" s="271"/>
      <c r="AH18" s="257"/>
      <c r="AI18" s="281"/>
      <c r="AJ18" s="271"/>
      <c r="AK18" s="271"/>
      <c r="AL18" s="257"/>
      <c r="AM18" s="281"/>
      <c r="AN18" s="271"/>
      <c r="AO18" s="271"/>
      <c r="AP18" s="360"/>
    </row>
    <row r="19" spans="1:42" ht="18" customHeight="1">
      <c r="A19" s="603"/>
      <c r="B19" s="232"/>
      <c r="C19" s="281"/>
      <c r="D19" s="271"/>
      <c r="E19" s="271"/>
      <c r="F19" s="257"/>
      <c r="G19" s="281"/>
      <c r="H19" s="271"/>
      <c r="I19" s="271"/>
      <c r="J19" s="257"/>
      <c r="K19" s="281"/>
      <c r="L19" s="271"/>
      <c r="M19" s="271"/>
      <c r="N19" s="257"/>
      <c r="O19" s="281"/>
      <c r="P19" s="271"/>
      <c r="Q19" s="271"/>
      <c r="R19" s="257"/>
      <c r="S19" s="281"/>
      <c r="T19" s="271"/>
      <c r="U19" s="271"/>
      <c r="V19" s="257"/>
      <c r="W19" s="281"/>
      <c r="X19" s="271"/>
      <c r="Y19" s="271"/>
      <c r="Z19" s="257"/>
      <c r="AA19" s="281"/>
      <c r="AB19" s="271"/>
      <c r="AC19" s="271"/>
      <c r="AD19" s="257"/>
      <c r="AE19" s="281"/>
      <c r="AF19" s="271"/>
      <c r="AG19" s="271"/>
      <c r="AH19" s="257"/>
      <c r="AI19" s="281"/>
      <c r="AJ19" s="271"/>
      <c r="AK19" s="271"/>
      <c r="AL19" s="257"/>
      <c r="AM19" s="281"/>
      <c r="AN19" s="271"/>
      <c r="AO19" s="271"/>
      <c r="AP19" s="360"/>
    </row>
    <row r="20" spans="1:42" ht="18" customHeight="1">
      <c r="A20" s="603"/>
      <c r="B20" s="232"/>
      <c r="C20" s="281"/>
      <c r="D20" s="271"/>
      <c r="E20" s="271"/>
      <c r="F20" s="257"/>
      <c r="G20" s="281"/>
      <c r="H20" s="271"/>
      <c r="I20" s="271"/>
      <c r="J20" s="257"/>
      <c r="K20" s="281"/>
      <c r="L20" s="271"/>
      <c r="M20" s="271"/>
      <c r="N20" s="257"/>
      <c r="O20" s="281"/>
      <c r="P20" s="271"/>
      <c r="Q20" s="271"/>
      <c r="R20" s="257"/>
      <c r="S20" s="281"/>
      <c r="T20" s="271"/>
      <c r="U20" s="271"/>
      <c r="V20" s="257"/>
      <c r="W20" s="281"/>
      <c r="X20" s="271"/>
      <c r="Y20" s="271"/>
      <c r="Z20" s="257"/>
      <c r="AA20" s="281"/>
      <c r="AB20" s="271"/>
      <c r="AC20" s="271"/>
      <c r="AD20" s="257"/>
      <c r="AE20" s="281"/>
      <c r="AF20" s="271"/>
      <c r="AG20" s="271"/>
      <c r="AH20" s="257"/>
      <c r="AI20" s="281"/>
      <c r="AJ20" s="271"/>
      <c r="AK20" s="271"/>
      <c r="AL20" s="257"/>
      <c r="AM20" s="281"/>
      <c r="AN20" s="271"/>
      <c r="AO20" s="271"/>
      <c r="AP20" s="360"/>
    </row>
    <row r="21" spans="1:42" ht="18" customHeight="1">
      <c r="A21" s="604"/>
      <c r="B21" s="611"/>
      <c r="C21" s="618"/>
      <c r="D21" s="34"/>
      <c r="E21" s="34"/>
      <c r="F21" s="256"/>
      <c r="G21" s="618"/>
      <c r="H21" s="34"/>
      <c r="I21" s="34"/>
      <c r="J21" s="256"/>
      <c r="K21" s="618"/>
      <c r="L21" s="34"/>
      <c r="M21" s="34"/>
      <c r="N21" s="256"/>
      <c r="O21" s="618"/>
      <c r="P21" s="34"/>
      <c r="Q21" s="34"/>
      <c r="R21" s="256"/>
      <c r="S21" s="618"/>
      <c r="T21" s="34"/>
      <c r="U21" s="34"/>
      <c r="V21" s="256"/>
      <c r="W21" s="618"/>
      <c r="X21" s="34"/>
      <c r="Y21" s="34"/>
      <c r="Z21" s="256"/>
      <c r="AA21" s="618"/>
      <c r="AB21" s="34"/>
      <c r="AC21" s="34"/>
      <c r="AD21" s="256"/>
      <c r="AE21" s="618"/>
      <c r="AF21" s="34"/>
      <c r="AG21" s="34"/>
      <c r="AH21" s="256"/>
      <c r="AI21" s="618"/>
      <c r="AJ21" s="34"/>
      <c r="AK21" s="34"/>
      <c r="AL21" s="256"/>
      <c r="AM21" s="618"/>
      <c r="AN21" s="34"/>
      <c r="AO21" s="34"/>
      <c r="AP21" s="642"/>
    </row>
    <row r="22" spans="1:42" ht="18" customHeight="1">
      <c r="A22" s="605" t="s">
        <v>167</v>
      </c>
      <c r="B22" s="612"/>
      <c r="C22" s="619" t="s">
        <v>37</v>
      </c>
      <c r="D22" s="626"/>
      <c r="E22" s="626"/>
      <c r="F22" s="626"/>
      <c r="G22" s="619" t="s">
        <v>76</v>
      </c>
      <c r="H22" s="626"/>
      <c r="I22" s="626"/>
      <c r="J22" s="636"/>
      <c r="K22" s="626" t="s">
        <v>78</v>
      </c>
      <c r="L22" s="626"/>
      <c r="M22" s="626"/>
      <c r="N22" s="626"/>
      <c r="O22" s="637" t="s">
        <v>80</v>
      </c>
      <c r="P22" s="637"/>
      <c r="Q22" s="637"/>
      <c r="R22" s="637"/>
      <c r="S22" s="637" t="s">
        <v>4</v>
      </c>
      <c r="T22" s="637"/>
      <c r="U22" s="637"/>
      <c r="V22" s="637"/>
      <c r="W22" s="626" t="s">
        <v>84</v>
      </c>
      <c r="X22" s="626"/>
      <c r="Y22" s="626"/>
      <c r="Z22" s="626"/>
      <c r="AA22" s="619" t="s">
        <v>47</v>
      </c>
      <c r="AB22" s="626"/>
      <c r="AC22" s="626"/>
      <c r="AD22" s="636"/>
      <c r="AE22" s="626" t="s">
        <v>17</v>
      </c>
      <c r="AF22" s="626"/>
      <c r="AG22" s="626"/>
      <c r="AH22" s="626"/>
      <c r="AI22" s="619" t="s">
        <v>34</v>
      </c>
      <c r="AJ22" s="626"/>
      <c r="AK22" s="626"/>
      <c r="AL22" s="636"/>
      <c r="AM22" s="626" t="s">
        <v>31</v>
      </c>
      <c r="AN22" s="294"/>
      <c r="AO22" s="294"/>
      <c r="AP22" s="362"/>
    </row>
    <row r="23" spans="1:42" ht="2.25" customHeight="1">
      <c r="A23" s="606" t="s">
        <v>319</v>
      </c>
      <c r="B23" s="613"/>
      <c r="C23" s="620"/>
      <c r="D23" s="627"/>
      <c r="E23" s="627"/>
      <c r="F23" s="633"/>
      <c r="G23" s="620"/>
      <c r="H23" s="627"/>
      <c r="I23" s="627"/>
      <c r="J23" s="633"/>
      <c r="K23" s="620"/>
      <c r="L23" s="627"/>
      <c r="M23" s="627"/>
      <c r="N23" s="633"/>
      <c r="O23" s="620"/>
      <c r="P23" s="627"/>
      <c r="Q23" s="627"/>
      <c r="R23" s="633"/>
      <c r="S23" s="620"/>
      <c r="T23" s="627"/>
      <c r="U23" s="627"/>
      <c r="V23" s="633"/>
      <c r="W23" s="620"/>
      <c r="X23" s="627"/>
      <c r="Y23" s="627"/>
      <c r="Z23" s="633"/>
      <c r="AA23" s="620"/>
      <c r="AB23" s="627"/>
      <c r="AC23" s="627"/>
      <c r="AD23" s="633"/>
      <c r="AE23" s="620"/>
      <c r="AF23" s="627"/>
      <c r="AG23" s="627"/>
      <c r="AH23" s="633"/>
      <c r="AI23" s="620"/>
      <c r="AJ23" s="627"/>
      <c r="AK23" s="627"/>
      <c r="AL23" s="633"/>
      <c r="AM23" s="620"/>
      <c r="AN23" s="627"/>
      <c r="AO23" s="627"/>
      <c r="AP23" s="643"/>
    </row>
    <row r="24" spans="1:42" ht="18.75" customHeight="1">
      <c r="A24" s="606"/>
      <c r="B24" s="613"/>
      <c r="C24" s="621" t="s">
        <v>198</v>
      </c>
      <c r="D24" s="628"/>
      <c r="E24" s="628"/>
      <c r="F24" s="634"/>
      <c r="G24" s="621" t="s">
        <v>332</v>
      </c>
      <c r="H24" s="628"/>
      <c r="I24" s="628"/>
      <c r="J24" s="634"/>
      <c r="K24" s="621" t="s">
        <v>58</v>
      </c>
      <c r="L24" s="628"/>
      <c r="M24" s="628"/>
      <c r="N24" s="634"/>
      <c r="O24" s="621" t="s">
        <v>234</v>
      </c>
      <c r="P24" s="628"/>
      <c r="Q24" s="628"/>
      <c r="R24" s="634"/>
      <c r="S24" s="621" t="s">
        <v>70</v>
      </c>
      <c r="T24" s="628"/>
      <c r="U24" s="628"/>
      <c r="V24" s="634"/>
      <c r="W24" s="621" t="s">
        <v>288</v>
      </c>
      <c r="X24" s="628"/>
      <c r="Y24" s="628"/>
      <c r="Z24" s="634"/>
      <c r="AA24" s="621" t="s">
        <v>286</v>
      </c>
      <c r="AB24" s="628"/>
      <c r="AC24" s="628"/>
      <c r="AD24" s="634"/>
      <c r="AE24" s="621" t="s">
        <v>318</v>
      </c>
      <c r="AF24" s="628"/>
      <c r="AG24" s="628"/>
      <c r="AH24" s="634"/>
      <c r="AI24" s="621" t="s">
        <v>149</v>
      </c>
      <c r="AJ24" s="628"/>
      <c r="AK24" s="628"/>
      <c r="AL24" s="634"/>
      <c r="AM24" s="621" t="s">
        <v>320</v>
      </c>
      <c r="AN24" s="628"/>
      <c r="AO24" s="628"/>
      <c r="AP24" s="644"/>
    </row>
    <row r="25" spans="1:42" ht="18" customHeight="1">
      <c r="A25" s="606"/>
      <c r="B25" s="613"/>
      <c r="C25" s="621"/>
      <c r="D25" s="628"/>
      <c r="E25" s="628"/>
      <c r="F25" s="634"/>
      <c r="G25" s="621"/>
      <c r="H25" s="628"/>
      <c r="I25" s="628"/>
      <c r="J25" s="634"/>
      <c r="K25" s="621"/>
      <c r="L25" s="628"/>
      <c r="M25" s="628"/>
      <c r="N25" s="634"/>
      <c r="O25" s="621"/>
      <c r="P25" s="628"/>
      <c r="Q25" s="628"/>
      <c r="R25" s="634"/>
      <c r="S25" s="621"/>
      <c r="T25" s="628"/>
      <c r="U25" s="628"/>
      <c r="V25" s="634"/>
      <c r="W25" s="621"/>
      <c r="X25" s="628"/>
      <c r="Y25" s="628"/>
      <c r="Z25" s="634"/>
      <c r="AA25" s="621"/>
      <c r="AB25" s="628"/>
      <c r="AC25" s="628"/>
      <c r="AD25" s="634"/>
      <c r="AE25" s="621"/>
      <c r="AF25" s="628"/>
      <c r="AG25" s="628"/>
      <c r="AH25" s="634"/>
      <c r="AI25" s="621"/>
      <c r="AJ25" s="628"/>
      <c r="AK25" s="628"/>
      <c r="AL25" s="634"/>
      <c r="AM25" s="621"/>
      <c r="AN25" s="628"/>
      <c r="AO25" s="628"/>
      <c r="AP25" s="644"/>
    </row>
    <row r="26" spans="1:42" ht="18" customHeight="1">
      <c r="A26" s="606"/>
      <c r="B26" s="613"/>
      <c r="C26" s="621"/>
      <c r="D26" s="628"/>
      <c r="E26" s="628"/>
      <c r="F26" s="634"/>
      <c r="G26" s="621"/>
      <c r="H26" s="628"/>
      <c r="I26" s="628"/>
      <c r="J26" s="634"/>
      <c r="K26" s="621"/>
      <c r="L26" s="628"/>
      <c r="M26" s="628"/>
      <c r="N26" s="634"/>
      <c r="O26" s="621"/>
      <c r="P26" s="628"/>
      <c r="Q26" s="628"/>
      <c r="R26" s="634"/>
      <c r="S26" s="621"/>
      <c r="T26" s="628"/>
      <c r="U26" s="628"/>
      <c r="V26" s="634"/>
      <c r="W26" s="621"/>
      <c r="X26" s="628"/>
      <c r="Y26" s="628"/>
      <c r="Z26" s="634"/>
      <c r="AA26" s="621"/>
      <c r="AB26" s="628"/>
      <c r="AC26" s="628"/>
      <c r="AD26" s="634"/>
      <c r="AE26" s="621"/>
      <c r="AF26" s="628"/>
      <c r="AG26" s="628"/>
      <c r="AH26" s="634"/>
      <c r="AI26" s="621"/>
      <c r="AJ26" s="628"/>
      <c r="AK26" s="628"/>
      <c r="AL26" s="634"/>
      <c r="AM26" s="621"/>
      <c r="AN26" s="628"/>
      <c r="AO26" s="628"/>
      <c r="AP26" s="644"/>
    </row>
    <row r="27" spans="1:42" ht="18" customHeight="1">
      <c r="A27" s="606"/>
      <c r="B27" s="613"/>
      <c r="C27" s="621"/>
      <c r="D27" s="628"/>
      <c r="E27" s="628"/>
      <c r="F27" s="634"/>
      <c r="G27" s="621"/>
      <c r="H27" s="628"/>
      <c r="I27" s="628"/>
      <c r="J27" s="634"/>
      <c r="K27" s="621"/>
      <c r="L27" s="628"/>
      <c r="M27" s="628"/>
      <c r="N27" s="634"/>
      <c r="O27" s="621"/>
      <c r="P27" s="628"/>
      <c r="Q27" s="628"/>
      <c r="R27" s="634"/>
      <c r="S27" s="621"/>
      <c r="T27" s="628"/>
      <c r="U27" s="628"/>
      <c r="V27" s="634"/>
      <c r="W27" s="621"/>
      <c r="X27" s="628"/>
      <c r="Y27" s="628"/>
      <c r="Z27" s="634"/>
      <c r="AA27" s="621"/>
      <c r="AB27" s="628"/>
      <c r="AC27" s="628"/>
      <c r="AD27" s="634"/>
      <c r="AE27" s="621"/>
      <c r="AF27" s="628"/>
      <c r="AG27" s="628"/>
      <c r="AH27" s="634"/>
      <c r="AI27" s="621"/>
      <c r="AJ27" s="628"/>
      <c r="AK27" s="628"/>
      <c r="AL27" s="634"/>
      <c r="AM27" s="621"/>
      <c r="AN27" s="628"/>
      <c r="AO27" s="628"/>
      <c r="AP27" s="644"/>
    </row>
    <row r="28" spans="1:42" ht="18" customHeight="1">
      <c r="A28" s="606"/>
      <c r="B28" s="613"/>
      <c r="C28" s="621"/>
      <c r="D28" s="628"/>
      <c r="E28" s="628"/>
      <c r="F28" s="634"/>
      <c r="G28" s="621"/>
      <c r="H28" s="628"/>
      <c r="I28" s="628"/>
      <c r="J28" s="634"/>
      <c r="K28" s="621"/>
      <c r="L28" s="628"/>
      <c r="M28" s="628"/>
      <c r="N28" s="634"/>
      <c r="O28" s="621"/>
      <c r="P28" s="628"/>
      <c r="Q28" s="628"/>
      <c r="R28" s="634"/>
      <c r="S28" s="621"/>
      <c r="T28" s="628"/>
      <c r="U28" s="628"/>
      <c r="V28" s="634"/>
      <c r="W28" s="621"/>
      <c r="X28" s="628"/>
      <c r="Y28" s="628"/>
      <c r="Z28" s="634"/>
      <c r="AA28" s="621"/>
      <c r="AB28" s="628"/>
      <c r="AC28" s="628"/>
      <c r="AD28" s="634"/>
      <c r="AE28" s="621"/>
      <c r="AF28" s="628"/>
      <c r="AG28" s="628"/>
      <c r="AH28" s="634"/>
      <c r="AI28" s="621"/>
      <c r="AJ28" s="628"/>
      <c r="AK28" s="628"/>
      <c r="AL28" s="634"/>
      <c r="AM28" s="621"/>
      <c r="AN28" s="628"/>
      <c r="AO28" s="628"/>
      <c r="AP28" s="644"/>
    </row>
    <row r="29" spans="1:42" ht="18" customHeight="1">
      <c r="A29" s="606"/>
      <c r="B29" s="613"/>
      <c r="C29" s="621"/>
      <c r="D29" s="628"/>
      <c r="E29" s="628"/>
      <c r="F29" s="634"/>
      <c r="G29" s="621"/>
      <c r="H29" s="628"/>
      <c r="I29" s="628"/>
      <c r="J29" s="634"/>
      <c r="K29" s="621"/>
      <c r="L29" s="628"/>
      <c r="M29" s="628"/>
      <c r="N29" s="634"/>
      <c r="O29" s="621"/>
      <c r="P29" s="628"/>
      <c r="Q29" s="628"/>
      <c r="R29" s="634"/>
      <c r="S29" s="621"/>
      <c r="T29" s="628"/>
      <c r="U29" s="628"/>
      <c r="V29" s="634"/>
      <c r="W29" s="621"/>
      <c r="X29" s="628"/>
      <c r="Y29" s="628"/>
      <c r="Z29" s="634"/>
      <c r="AA29" s="621"/>
      <c r="AB29" s="628"/>
      <c r="AC29" s="628"/>
      <c r="AD29" s="634"/>
      <c r="AE29" s="621"/>
      <c r="AF29" s="628"/>
      <c r="AG29" s="628"/>
      <c r="AH29" s="634"/>
      <c r="AI29" s="621"/>
      <c r="AJ29" s="628"/>
      <c r="AK29" s="628"/>
      <c r="AL29" s="634"/>
      <c r="AM29" s="621"/>
      <c r="AN29" s="628"/>
      <c r="AO29" s="628"/>
      <c r="AP29" s="644"/>
    </row>
    <row r="30" spans="1:42" ht="18" customHeight="1">
      <c r="A30" s="606"/>
      <c r="B30" s="613"/>
      <c r="C30" s="621"/>
      <c r="D30" s="628"/>
      <c r="E30" s="628"/>
      <c r="F30" s="634"/>
      <c r="G30" s="621"/>
      <c r="H30" s="628"/>
      <c r="I30" s="628"/>
      <c r="J30" s="634"/>
      <c r="K30" s="621"/>
      <c r="L30" s="628"/>
      <c r="M30" s="628"/>
      <c r="N30" s="634"/>
      <c r="O30" s="621"/>
      <c r="P30" s="628"/>
      <c r="Q30" s="628"/>
      <c r="R30" s="634"/>
      <c r="S30" s="621"/>
      <c r="T30" s="628"/>
      <c r="U30" s="628"/>
      <c r="V30" s="634"/>
      <c r="W30" s="621"/>
      <c r="X30" s="628"/>
      <c r="Y30" s="628"/>
      <c r="Z30" s="634"/>
      <c r="AA30" s="621"/>
      <c r="AB30" s="628"/>
      <c r="AC30" s="628"/>
      <c r="AD30" s="634"/>
      <c r="AE30" s="621"/>
      <c r="AF30" s="628"/>
      <c r="AG30" s="628"/>
      <c r="AH30" s="634"/>
      <c r="AI30" s="621"/>
      <c r="AJ30" s="628"/>
      <c r="AK30" s="628"/>
      <c r="AL30" s="634"/>
      <c r="AM30" s="621"/>
      <c r="AN30" s="628"/>
      <c r="AO30" s="628"/>
      <c r="AP30" s="644"/>
    </row>
    <row r="31" spans="1:42" ht="27" customHeight="1">
      <c r="A31" s="607"/>
      <c r="B31" s="614"/>
      <c r="C31" s="622"/>
      <c r="D31" s="629"/>
      <c r="E31" s="629"/>
      <c r="F31" s="635"/>
      <c r="G31" s="622"/>
      <c r="H31" s="629"/>
      <c r="I31" s="629"/>
      <c r="J31" s="635"/>
      <c r="K31" s="622"/>
      <c r="L31" s="629"/>
      <c r="M31" s="629"/>
      <c r="N31" s="635"/>
      <c r="O31" s="622"/>
      <c r="P31" s="629"/>
      <c r="Q31" s="629"/>
      <c r="R31" s="635"/>
      <c r="S31" s="622"/>
      <c r="T31" s="629"/>
      <c r="U31" s="629"/>
      <c r="V31" s="635"/>
      <c r="W31" s="622"/>
      <c r="X31" s="629"/>
      <c r="Y31" s="629"/>
      <c r="Z31" s="635"/>
      <c r="AA31" s="622"/>
      <c r="AB31" s="629"/>
      <c r="AC31" s="629"/>
      <c r="AD31" s="635"/>
      <c r="AE31" s="622"/>
      <c r="AF31" s="629"/>
      <c r="AG31" s="629"/>
      <c r="AH31" s="635"/>
      <c r="AI31" s="622"/>
      <c r="AJ31" s="629"/>
      <c r="AK31" s="629"/>
      <c r="AL31" s="635"/>
      <c r="AM31" s="622"/>
      <c r="AN31" s="629"/>
      <c r="AO31" s="629"/>
      <c r="AP31" s="645"/>
    </row>
    <row r="32" spans="1:42" ht="18" customHeight="1">
      <c r="A32" s="608"/>
      <c r="B32" s="70"/>
      <c r="AO32" s="638"/>
      <c r="AP32" s="638"/>
    </row>
    <row r="33" spans="1:42" ht="15" customHeight="1">
      <c r="A33" s="609" t="s">
        <v>373</v>
      </c>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row>
    <row r="34" spans="1:42" ht="15" customHeight="1"/>
    <row r="35" spans="1:42" ht="15" customHeight="1"/>
    <row r="36" spans="1:42" ht="15" customHeight="1"/>
    <row r="37" spans="1:42" ht="15" customHeight="1"/>
    <row r="38" spans="1:42" ht="15" customHeight="1"/>
    <row r="39" spans="1:42" ht="15" customHeight="1"/>
    <row r="40" spans="1:42" ht="15" customHeight="1"/>
    <row r="41" spans="1:42" ht="15" customHeight="1"/>
    <row r="42" spans="1:42" ht="15" customHeight="1"/>
    <row r="43" spans="1:42" ht="15" customHeight="1"/>
    <row r="44" spans="1:42" ht="15" customHeight="1"/>
    <row r="45" spans="1:42" ht="15" customHeight="1"/>
    <row r="46" spans="1:42" ht="15" customHeight="1"/>
  </sheetData>
  <mergeCells count="38">
    <mergeCell ref="K2:AP2"/>
    <mergeCell ref="C3:F3"/>
    <mergeCell ref="G3:J3"/>
    <mergeCell ref="K3:N3"/>
    <mergeCell ref="O3:R3"/>
    <mergeCell ref="S3:V3"/>
    <mergeCell ref="W3:Z3"/>
    <mergeCell ref="AA3:AD3"/>
    <mergeCell ref="AE3:AH3"/>
    <mergeCell ref="AI3:AL3"/>
    <mergeCell ref="AM3:AP3"/>
    <mergeCell ref="C4:F4"/>
    <mergeCell ref="G4:J4"/>
    <mergeCell ref="K4:N4"/>
    <mergeCell ref="O4:R4"/>
    <mergeCell ref="S4:V4"/>
    <mergeCell ref="W4:Z4"/>
    <mergeCell ref="AA4:AD4"/>
    <mergeCell ref="AE4:AH4"/>
    <mergeCell ref="AI4:AL4"/>
    <mergeCell ref="AM4:AP4"/>
    <mergeCell ref="A22:B22"/>
    <mergeCell ref="O22:R22"/>
    <mergeCell ref="S22:V22"/>
    <mergeCell ref="AO32:AP32"/>
    <mergeCell ref="A33:AP33"/>
    <mergeCell ref="A3:B4"/>
    <mergeCell ref="A23:B31"/>
    <mergeCell ref="C24:F31"/>
    <mergeCell ref="G24:J31"/>
    <mergeCell ref="K24:N31"/>
    <mergeCell ref="O24:R31"/>
    <mergeCell ref="S24:V31"/>
    <mergeCell ref="W24:Z31"/>
    <mergeCell ref="AA24:AD31"/>
    <mergeCell ref="AE24:AH31"/>
    <mergeCell ref="AI24:AL31"/>
    <mergeCell ref="AM24:AP31"/>
  </mergeCells>
  <phoneticPr fontId="1"/>
  <pageMargins left="0.70866141732283461" right="0.35685039370078742" top="0.47685039370078736" bottom="0.22" header="0.21" footer="0.16"/>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S33"/>
  <sheetViews>
    <sheetView topLeftCell="A16" workbookViewId="0">
      <selection activeCell="A33" sqref="A33:AS33"/>
    </sheetView>
  </sheetViews>
  <sheetFormatPr defaultRowHeight="13.5"/>
  <cols>
    <col min="1" max="70" width="3.125" customWidth="1"/>
  </cols>
  <sheetData>
    <row r="1" spans="1:42" s="202" customFormat="1" ht="20.25" customHeight="1">
      <c r="C1" s="254" t="s">
        <v>295</v>
      </c>
      <c r="D1" s="254"/>
    </row>
    <row r="2" spans="1:42" ht="27" customHeight="1">
      <c r="A2" s="206" t="s">
        <v>264</v>
      </c>
      <c r="B2" s="54"/>
      <c r="C2" s="34"/>
      <c r="D2" s="34"/>
      <c r="E2" s="34"/>
      <c r="F2" s="34"/>
      <c r="G2" s="34"/>
      <c r="H2" s="34"/>
      <c r="I2" s="34"/>
      <c r="J2" s="34"/>
      <c r="K2" s="262" t="s">
        <v>157</v>
      </c>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row>
    <row r="3" spans="1:42" ht="24" customHeight="1">
      <c r="A3" s="412" t="s">
        <v>256</v>
      </c>
      <c r="B3" s="428"/>
      <c r="C3" s="647" t="s">
        <v>161</v>
      </c>
      <c r="D3" s="650"/>
      <c r="E3" s="650"/>
      <c r="F3" s="653"/>
      <c r="G3" s="647" t="s">
        <v>173</v>
      </c>
      <c r="H3" s="650"/>
      <c r="I3" s="650"/>
      <c r="J3" s="653"/>
      <c r="K3" s="657" t="s">
        <v>86</v>
      </c>
      <c r="L3" s="658"/>
      <c r="M3" s="658"/>
      <c r="N3" s="659"/>
      <c r="O3" s="657" t="s">
        <v>158</v>
      </c>
      <c r="P3" s="658"/>
      <c r="Q3" s="658"/>
      <c r="R3" s="659"/>
      <c r="S3" s="657" t="s">
        <v>174</v>
      </c>
      <c r="T3" s="658"/>
      <c r="U3" s="658"/>
      <c r="V3" s="659"/>
      <c r="W3" s="647" t="s">
        <v>102</v>
      </c>
      <c r="X3" s="650"/>
      <c r="Y3" s="650"/>
      <c r="Z3" s="653"/>
      <c r="AA3" s="647" t="s">
        <v>146</v>
      </c>
      <c r="AB3" s="650"/>
      <c r="AC3" s="650"/>
      <c r="AD3" s="653"/>
      <c r="AE3" s="647" t="s">
        <v>72</v>
      </c>
      <c r="AF3" s="650"/>
      <c r="AG3" s="650"/>
      <c r="AH3" s="653"/>
      <c r="AI3" s="466"/>
      <c r="AJ3" s="469"/>
      <c r="AK3" s="469"/>
      <c r="AL3" s="535"/>
      <c r="AM3" s="466"/>
      <c r="AN3" s="469"/>
      <c r="AO3" s="469"/>
      <c r="AP3" s="587"/>
    </row>
    <row r="4" spans="1:42" ht="12" customHeight="1">
      <c r="A4" s="413"/>
      <c r="B4" s="429"/>
      <c r="C4" s="616" t="s">
        <v>48</v>
      </c>
      <c r="D4" s="624"/>
      <c r="E4" s="624"/>
      <c r="F4" s="631"/>
      <c r="G4" s="616" t="s">
        <v>54</v>
      </c>
      <c r="H4" s="624"/>
      <c r="I4" s="624"/>
      <c r="J4" s="631"/>
      <c r="K4" s="616" t="s">
        <v>59</v>
      </c>
      <c r="L4" s="624"/>
      <c r="M4" s="624"/>
      <c r="N4" s="631"/>
      <c r="O4" s="616" t="s">
        <v>62</v>
      </c>
      <c r="P4" s="624"/>
      <c r="Q4" s="624"/>
      <c r="R4" s="631"/>
      <c r="S4" s="616" t="s">
        <v>14</v>
      </c>
      <c r="T4" s="624"/>
      <c r="U4" s="624"/>
      <c r="V4" s="631"/>
      <c r="W4" s="616" t="s">
        <v>73</v>
      </c>
      <c r="X4" s="624"/>
      <c r="Y4" s="624"/>
      <c r="Z4" s="631"/>
      <c r="AA4" s="616" t="s">
        <v>117</v>
      </c>
      <c r="AB4" s="624"/>
      <c r="AC4" s="624"/>
      <c r="AD4" s="631"/>
      <c r="AE4" s="616" t="s">
        <v>105</v>
      </c>
      <c r="AF4" s="624"/>
      <c r="AG4" s="624"/>
      <c r="AH4" s="631"/>
      <c r="AI4" s="663"/>
      <c r="AJ4" s="665"/>
      <c r="AK4" s="665"/>
      <c r="AL4" s="667"/>
      <c r="AM4" s="663"/>
      <c r="AN4" s="665"/>
      <c r="AO4" s="665"/>
      <c r="AP4" s="670"/>
    </row>
    <row r="5" spans="1:42" ht="18" customHeight="1">
      <c r="A5" s="602"/>
      <c r="B5" s="610"/>
      <c r="C5" s="617"/>
      <c r="D5" s="625"/>
      <c r="E5" s="625"/>
      <c r="F5" s="632"/>
      <c r="G5" s="617"/>
      <c r="H5" s="625"/>
      <c r="I5" s="625"/>
      <c r="J5" s="632"/>
      <c r="K5" s="617"/>
      <c r="L5" s="625"/>
      <c r="M5" s="625"/>
      <c r="N5" s="632"/>
      <c r="O5" s="617"/>
      <c r="P5" s="625"/>
      <c r="Q5" s="625"/>
      <c r="R5" s="632"/>
      <c r="S5" s="617"/>
      <c r="T5" s="625"/>
      <c r="U5" s="625"/>
      <c r="V5" s="632"/>
      <c r="W5" s="617"/>
      <c r="X5" s="625"/>
      <c r="Y5" s="625"/>
      <c r="Z5" s="632"/>
      <c r="AA5" s="617"/>
      <c r="AB5" s="625"/>
      <c r="AC5" s="625"/>
      <c r="AD5" s="632"/>
      <c r="AE5" s="617"/>
      <c r="AF5" s="625"/>
      <c r="AG5" s="625"/>
      <c r="AH5" s="632"/>
      <c r="AI5" s="617"/>
      <c r="AJ5" s="625"/>
      <c r="AK5" s="625"/>
      <c r="AL5" s="632"/>
      <c r="AM5" s="617"/>
      <c r="AN5" s="625"/>
      <c r="AO5" s="625"/>
      <c r="AP5" s="641"/>
    </row>
    <row r="6" spans="1:42" ht="18" customHeight="1">
      <c r="A6" s="603"/>
      <c r="B6" s="232"/>
      <c r="C6" s="281"/>
      <c r="D6" s="271"/>
      <c r="E6" s="271"/>
      <c r="F6" s="257"/>
      <c r="G6" s="281"/>
      <c r="H6" s="271"/>
      <c r="I6" s="271"/>
      <c r="J6" s="257"/>
      <c r="K6" s="281"/>
      <c r="L6" s="271"/>
      <c r="M6" s="271"/>
      <c r="N6" s="257"/>
      <c r="O6" s="281"/>
      <c r="P6" s="271"/>
      <c r="Q6" s="271"/>
      <c r="R6" s="257"/>
      <c r="S6" s="281"/>
      <c r="T6" s="271"/>
      <c r="U6" s="271"/>
      <c r="V6" s="257"/>
      <c r="W6" s="281"/>
      <c r="X6" s="271"/>
      <c r="Y6" s="271"/>
      <c r="Z6" s="257"/>
      <c r="AA6" s="281"/>
      <c r="AB6" s="271"/>
      <c r="AC6" s="271"/>
      <c r="AD6" s="257"/>
      <c r="AE6" s="281"/>
      <c r="AF6" s="271"/>
      <c r="AG6" s="271"/>
      <c r="AH6" s="257"/>
      <c r="AI6" s="281"/>
      <c r="AJ6" s="271"/>
      <c r="AK6" s="271"/>
      <c r="AL6" s="257"/>
      <c r="AM6" s="281"/>
      <c r="AN6" s="271"/>
      <c r="AO6" s="271"/>
      <c r="AP6" s="360"/>
    </row>
    <row r="7" spans="1:42" ht="18" customHeight="1">
      <c r="A7" s="603"/>
      <c r="B7" s="232"/>
      <c r="C7" s="281"/>
      <c r="D7" s="271"/>
      <c r="E7" s="271"/>
      <c r="F7" s="257"/>
      <c r="G7" s="281"/>
      <c r="H7" s="271"/>
      <c r="I7" s="271"/>
      <c r="J7" s="257"/>
      <c r="K7" s="281"/>
      <c r="L7" s="271"/>
      <c r="M7" s="271"/>
      <c r="N7" s="257"/>
      <c r="O7" s="281"/>
      <c r="P7" s="271"/>
      <c r="Q7" s="271"/>
      <c r="R7" s="257"/>
      <c r="S7" s="281"/>
      <c r="T7" s="271"/>
      <c r="U7" s="271"/>
      <c r="V7" s="257"/>
      <c r="W7" s="281"/>
      <c r="X7" s="271"/>
      <c r="Y7" s="271"/>
      <c r="Z7" s="257"/>
      <c r="AA7" s="281"/>
      <c r="AB7" s="271"/>
      <c r="AC7" s="271"/>
      <c r="AD7" s="257"/>
      <c r="AE7" s="281"/>
      <c r="AF7" s="271"/>
      <c r="AG7" s="271"/>
      <c r="AH7" s="257"/>
      <c r="AI7" s="281"/>
      <c r="AJ7" s="271"/>
      <c r="AK7" s="271"/>
      <c r="AL7" s="257"/>
      <c r="AM7" s="281"/>
      <c r="AN7" s="271"/>
      <c r="AO7" s="271"/>
      <c r="AP7" s="360"/>
    </row>
    <row r="8" spans="1:42" ht="18" customHeight="1">
      <c r="A8" s="603"/>
      <c r="B8" s="232"/>
      <c r="C8" s="281"/>
      <c r="D8" s="271"/>
      <c r="E8" s="271"/>
      <c r="F8" s="257"/>
      <c r="G8" s="281"/>
      <c r="H8" s="271"/>
      <c r="I8" s="271"/>
      <c r="J8" s="257"/>
      <c r="K8" s="281"/>
      <c r="L8" s="271"/>
      <c r="M8" s="271"/>
      <c r="N8" s="257"/>
      <c r="O8" s="281"/>
      <c r="P8" s="271"/>
      <c r="Q8" s="271"/>
      <c r="R8" s="257"/>
      <c r="S8" s="281"/>
      <c r="T8" s="271"/>
      <c r="U8" s="271"/>
      <c r="V8" s="257"/>
      <c r="W8" s="281"/>
      <c r="X8" s="271"/>
      <c r="Y8" s="271"/>
      <c r="Z8" s="257"/>
      <c r="AA8" s="281"/>
      <c r="AB8" s="271"/>
      <c r="AC8" s="271"/>
      <c r="AD8" s="257"/>
      <c r="AE8" s="281"/>
      <c r="AF8" s="271"/>
      <c r="AG8" s="271"/>
      <c r="AH8" s="257"/>
      <c r="AI8" s="281"/>
      <c r="AJ8" s="271"/>
      <c r="AK8" s="271"/>
      <c r="AL8" s="257"/>
      <c r="AM8" s="281"/>
      <c r="AN8" s="271"/>
      <c r="AO8" s="271"/>
      <c r="AP8" s="360"/>
    </row>
    <row r="9" spans="1:42" ht="18" customHeight="1">
      <c r="A9" s="603"/>
      <c r="B9" s="232"/>
      <c r="C9" s="281"/>
      <c r="D9" s="271"/>
      <c r="E9" s="271"/>
      <c r="F9" s="257"/>
      <c r="G9" s="281"/>
      <c r="H9" s="271"/>
      <c r="I9" s="271"/>
      <c r="J9" s="257"/>
      <c r="K9" s="281"/>
      <c r="L9" s="271"/>
      <c r="M9" s="271"/>
      <c r="N9" s="257"/>
      <c r="O9" s="281"/>
      <c r="P9" s="271"/>
      <c r="Q9" s="271"/>
      <c r="R9" s="257"/>
      <c r="S9" s="281"/>
      <c r="T9" s="271"/>
      <c r="U9" s="271"/>
      <c r="V9" s="257"/>
      <c r="W9" s="281"/>
      <c r="X9" s="271"/>
      <c r="Y9" s="271"/>
      <c r="Z9" s="257"/>
      <c r="AA9" s="281"/>
      <c r="AB9" s="271"/>
      <c r="AC9" s="271"/>
      <c r="AD9" s="257"/>
      <c r="AE9" s="281"/>
      <c r="AF9" s="271"/>
      <c r="AG9" s="271"/>
      <c r="AH9" s="257"/>
      <c r="AI9" s="281"/>
      <c r="AJ9" s="271"/>
      <c r="AK9" s="271"/>
      <c r="AL9" s="257"/>
      <c r="AM9" s="281"/>
      <c r="AN9" s="271"/>
      <c r="AO9" s="271"/>
      <c r="AP9" s="360"/>
    </row>
    <row r="10" spans="1:42" ht="18" customHeight="1">
      <c r="A10" s="603"/>
      <c r="B10" s="232"/>
      <c r="C10" s="281"/>
      <c r="D10" s="271"/>
      <c r="E10" s="271"/>
      <c r="F10" s="257"/>
      <c r="G10" s="281"/>
      <c r="H10" s="271"/>
      <c r="I10" s="271"/>
      <c r="J10" s="257"/>
      <c r="K10" s="281"/>
      <c r="L10" s="271"/>
      <c r="M10" s="271"/>
      <c r="N10" s="257"/>
      <c r="O10" s="281"/>
      <c r="P10" s="271"/>
      <c r="Q10" s="271"/>
      <c r="R10" s="257"/>
      <c r="S10" s="281"/>
      <c r="T10" s="271"/>
      <c r="U10" s="271"/>
      <c r="V10" s="257"/>
      <c r="W10" s="281"/>
      <c r="X10" s="271"/>
      <c r="Y10" s="271"/>
      <c r="Z10" s="257"/>
      <c r="AA10" s="281"/>
      <c r="AB10" s="271"/>
      <c r="AC10" s="271"/>
      <c r="AD10" s="257"/>
      <c r="AE10" s="281"/>
      <c r="AF10" s="271"/>
      <c r="AG10" s="271"/>
      <c r="AH10" s="257"/>
      <c r="AI10" s="281"/>
      <c r="AJ10" s="271"/>
      <c r="AK10" s="271"/>
      <c r="AL10" s="257"/>
      <c r="AM10" s="281"/>
      <c r="AN10" s="271"/>
      <c r="AO10" s="271"/>
      <c r="AP10" s="360"/>
    </row>
    <row r="11" spans="1:42" ht="18" customHeight="1">
      <c r="A11" s="603"/>
      <c r="B11" s="232"/>
      <c r="C11" s="281"/>
      <c r="D11" s="271"/>
      <c r="E11" s="271"/>
      <c r="F11" s="257"/>
      <c r="G11" s="281"/>
      <c r="H11" s="271"/>
      <c r="I11" s="271"/>
      <c r="J11" s="257"/>
      <c r="K11" s="281"/>
      <c r="L11" s="271"/>
      <c r="M11" s="271"/>
      <c r="N11" s="257"/>
      <c r="O11" s="660"/>
      <c r="P11" s="271"/>
      <c r="Q11" s="271"/>
      <c r="R11" s="257"/>
      <c r="S11" s="281"/>
      <c r="T11" s="271"/>
      <c r="U11" s="271"/>
      <c r="V11" s="257"/>
      <c r="W11" s="281"/>
      <c r="X11" s="271"/>
      <c r="Y11" s="271"/>
      <c r="Z11" s="257"/>
      <c r="AA11" s="281"/>
      <c r="AB11" s="271"/>
      <c r="AC11" s="271"/>
      <c r="AD11" s="257"/>
      <c r="AE11" s="281"/>
      <c r="AF11" s="271"/>
      <c r="AG11" s="271"/>
      <c r="AH11" s="257"/>
      <c r="AI11" s="281"/>
      <c r="AJ11" s="271"/>
      <c r="AK11" s="271"/>
      <c r="AL11" s="257"/>
      <c r="AM11" s="281"/>
      <c r="AN11" s="271"/>
      <c r="AO11" s="271"/>
      <c r="AP11" s="360"/>
    </row>
    <row r="12" spans="1:42" ht="18" customHeight="1">
      <c r="A12" s="603"/>
      <c r="B12" s="232"/>
      <c r="C12" s="281"/>
      <c r="D12" s="271"/>
      <c r="E12" s="271"/>
      <c r="F12" s="257"/>
      <c r="G12" s="281"/>
      <c r="H12" s="271"/>
      <c r="I12" s="271"/>
      <c r="J12" s="257"/>
      <c r="K12" s="281"/>
      <c r="L12" s="271"/>
      <c r="M12" s="271"/>
      <c r="N12" s="257"/>
      <c r="O12" s="281"/>
      <c r="P12" s="271"/>
      <c r="Q12" s="271"/>
      <c r="R12" s="257"/>
      <c r="S12" s="281"/>
      <c r="T12" s="271"/>
      <c r="U12" s="271"/>
      <c r="V12" s="257"/>
      <c r="W12" s="281"/>
      <c r="X12" s="271"/>
      <c r="Y12" s="271"/>
      <c r="Z12" s="257"/>
      <c r="AA12" s="281"/>
      <c r="AB12" s="271"/>
      <c r="AC12" s="271"/>
      <c r="AD12" s="257"/>
      <c r="AE12" s="281"/>
      <c r="AF12" s="271"/>
      <c r="AG12" s="271"/>
      <c r="AH12" s="257"/>
      <c r="AI12" s="281"/>
      <c r="AJ12" s="271"/>
      <c r="AK12" s="271"/>
      <c r="AL12" s="257"/>
      <c r="AM12" s="281"/>
      <c r="AN12" s="271"/>
      <c r="AO12" s="271"/>
      <c r="AP12" s="360"/>
    </row>
    <row r="13" spans="1:42" ht="18" customHeight="1">
      <c r="A13" s="603"/>
      <c r="B13" s="232"/>
      <c r="C13" s="281"/>
      <c r="D13" s="271"/>
      <c r="E13" s="271"/>
      <c r="F13" s="257"/>
      <c r="G13" s="281"/>
      <c r="H13" s="271"/>
      <c r="I13" s="271"/>
      <c r="J13" s="257"/>
      <c r="K13" s="281"/>
      <c r="L13" s="271"/>
      <c r="M13" s="271"/>
      <c r="N13" s="257"/>
      <c r="O13" s="281"/>
      <c r="P13" s="271"/>
      <c r="Q13" s="271"/>
      <c r="R13" s="257"/>
      <c r="S13" s="281"/>
      <c r="T13" s="271"/>
      <c r="U13" s="271"/>
      <c r="V13" s="257"/>
      <c r="W13" s="281"/>
      <c r="X13" s="271"/>
      <c r="Y13" s="271"/>
      <c r="Z13" s="257"/>
      <c r="AA13" s="281"/>
      <c r="AB13" s="271"/>
      <c r="AC13" s="271"/>
      <c r="AD13" s="257"/>
      <c r="AE13" s="281"/>
      <c r="AF13" s="271"/>
      <c r="AG13" s="271"/>
      <c r="AH13" s="257"/>
      <c r="AI13" s="281"/>
      <c r="AJ13" s="271"/>
      <c r="AK13" s="271"/>
      <c r="AL13" s="257"/>
      <c r="AM13" s="281"/>
      <c r="AN13" s="271"/>
      <c r="AO13" s="271"/>
      <c r="AP13" s="360"/>
    </row>
    <row r="14" spans="1:42" ht="18" customHeight="1">
      <c r="A14" s="603"/>
      <c r="B14" s="232"/>
      <c r="C14" s="281"/>
      <c r="D14" s="271"/>
      <c r="E14" s="271"/>
      <c r="F14" s="257"/>
      <c r="G14" s="281"/>
      <c r="H14" s="271"/>
      <c r="I14" s="271"/>
      <c r="J14" s="257"/>
      <c r="K14" s="281"/>
      <c r="L14" s="271"/>
      <c r="M14" s="271"/>
      <c r="N14" s="257"/>
      <c r="O14" s="281"/>
      <c r="P14" s="271"/>
      <c r="Q14" s="271"/>
      <c r="R14" s="257"/>
      <c r="S14" s="281"/>
      <c r="T14" s="271"/>
      <c r="U14" s="271"/>
      <c r="V14" s="257"/>
      <c r="W14" s="281"/>
      <c r="X14" s="271"/>
      <c r="Y14" s="271"/>
      <c r="Z14" s="257"/>
      <c r="AA14" s="281"/>
      <c r="AB14" s="271"/>
      <c r="AC14" s="271"/>
      <c r="AD14" s="257"/>
      <c r="AE14" s="281"/>
      <c r="AF14" s="271"/>
      <c r="AG14" s="271"/>
      <c r="AH14" s="257"/>
      <c r="AI14" s="281"/>
      <c r="AJ14" s="271"/>
      <c r="AK14" s="271"/>
      <c r="AL14" s="257"/>
      <c r="AM14" s="281"/>
      <c r="AN14" s="271"/>
      <c r="AO14" s="271"/>
      <c r="AP14" s="360"/>
    </row>
    <row r="15" spans="1:42" ht="18" customHeight="1">
      <c r="A15" s="603"/>
      <c r="B15" s="232"/>
      <c r="C15" s="281"/>
      <c r="D15" s="271"/>
      <c r="E15" s="271"/>
      <c r="F15" s="257"/>
      <c r="G15" s="281"/>
      <c r="H15" s="271"/>
      <c r="I15" s="271"/>
      <c r="J15" s="257"/>
      <c r="K15" s="281"/>
      <c r="L15" s="271"/>
      <c r="M15" s="271"/>
      <c r="N15" s="257"/>
      <c r="O15" s="281"/>
      <c r="P15" s="271"/>
      <c r="Q15" s="271"/>
      <c r="R15" s="257"/>
      <c r="S15" s="281"/>
      <c r="T15" s="271"/>
      <c r="U15" s="271"/>
      <c r="V15" s="257"/>
      <c r="W15" s="281"/>
      <c r="X15" s="271"/>
      <c r="Y15" s="271"/>
      <c r="Z15" s="257"/>
      <c r="AA15" s="281"/>
      <c r="AB15" s="271"/>
      <c r="AC15" s="271"/>
      <c r="AD15" s="257"/>
      <c r="AE15" s="281"/>
      <c r="AF15" s="271"/>
      <c r="AG15" s="271"/>
      <c r="AH15" s="257"/>
      <c r="AI15" s="281"/>
      <c r="AJ15" s="271"/>
      <c r="AK15" s="271"/>
      <c r="AL15" s="257"/>
      <c r="AM15" s="281"/>
      <c r="AN15" s="271"/>
      <c r="AO15" s="271"/>
      <c r="AP15" s="360"/>
    </row>
    <row r="16" spans="1:42" ht="18" customHeight="1">
      <c r="A16" s="603"/>
      <c r="B16" s="232"/>
      <c r="C16" s="281"/>
      <c r="D16" s="271"/>
      <c r="E16" s="271"/>
      <c r="F16" s="257"/>
      <c r="G16" s="281"/>
      <c r="H16" s="271"/>
      <c r="I16" s="271"/>
      <c r="J16" s="257"/>
      <c r="K16" s="281"/>
      <c r="L16" s="271"/>
      <c r="M16" s="271"/>
      <c r="N16" s="257"/>
      <c r="O16" s="281"/>
      <c r="P16" s="271"/>
      <c r="Q16" s="271"/>
      <c r="R16" s="257"/>
      <c r="S16" s="281"/>
      <c r="T16" s="271"/>
      <c r="U16" s="271"/>
      <c r="V16" s="257"/>
      <c r="W16" s="281"/>
      <c r="X16" s="271"/>
      <c r="Y16" s="271"/>
      <c r="Z16" s="257"/>
      <c r="AA16" s="281"/>
      <c r="AB16" s="271"/>
      <c r="AC16" s="271"/>
      <c r="AD16" s="257"/>
      <c r="AE16" s="281"/>
      <c r="AF16" s="271"/>
      <c r="AG16" s="271"/>
      <c r="AH16" s="257"/>
      <c r="AI16" s="281"/>
      <c r="AJ16" s="271"/>
      <c r="AK16" s="271"/>
      <c r="AL16" s="257"/>
      <c r="AM16" s="281"/>
      <c r="AN16" s="271"/>
      <c r="AO16" s="271"/>
      <c r="AP16" s="360"/>
    </row>
    <row r="17" spans="1:42" ht="18" customHeight="1">
      <c r="A17" s="603"/>
      <c r="B17" s="232"/>
      <c r="C17" s="281"/>
      <c r="D17" s="271"/>
      <c r="E17" s="271"/>
      <c r="F17" s="257"/>
      <c r="G17" s="281"/>
      <c r="H17" s="271"/>
      <c r="I17" s="271"/>
      <c r="J17" s="257"/>
      <c r="K17" s="281"/>
      <c r="L17" s="271"/>
      <c r="M17" s="271"/>
      <c r="N17" s="257"/>
      <c r="O17" s="281"/>
      <c r="P17" s="271"/>
      <c r="Q17" s="271"/>
      <c r="R17" s="257"/>
      <c r="S17" s="281"/>
      <c r="T17" s="271"/>
      <c r="U17" s="271"/>
      <c r="V17" s="257"/>
      <c r="W17" s="281"/>
      <c r="X17" s="271"/>
      <c r="Y17" s="271"/>
      <c r="Z17" s="257"/>
      <c r="AA17" s="281"/>
      <c r="AB17" s="271"/>
      <c r="AC17" s="271"/>
      <c r="AD17" s="257"/>
      <c r="AE17" s="281"/>
      <c r="AF17" s="271"/>
      <c r="AG17" s="271"/>
      <c r="AH17" s="257"/>
      <c r="AI17" s="281"/>
      <c r="AJ17" s="271"/>
      <c r="AK17" s="271"/>
      <c r="AL17" s="257"/>
      <c r="AM17" s="281"/>
      <c r="AN17" s="271"/>
      <c r="AO17" s="271"/>
      <c r="AP17" s="360"/>
    </row>
    <row r="18" spans="1:42" ht="18" customHeight="1">
      <c r="A18" s="603"/>
      <c r="B18" s="232"/>
      <c r="C18" s="281"/>
      <c r="D18" s="271"/>
      <c r="E18" s="271"/>
      <c r="F18" s="257"/>
      <c r="G18" s="281"/>
      <c r="H18" s="271"/>
      <c r="I18" s="271"/>
      <c r="J18" s="257"/>
      <c r="K18" s="281"/>
      <c r="L18" s="271"/>
      <c r="M18" s="271"/>
      <c r="N18" s="257"/>
      <c r="O18" s="281"/>
      <c r="P18" s="271"/>
      <c r="Q18" s="271"/>
      <c r="R18" s="257"/>
      <c r="S18" s="281"/>
      <c r="T18" s="271"/>
      <c r="U18" s="271"/>
      <c r="V18" s="257"/>
      <c r="W18" s="281"/>
      <c r="X18" s="271"/>
      <c r="Y18" s="271"/>
      <c r="Z18" s="257"/>
      <c r="AA18" s="281"/>
      <c r="AB18" s="271"/>
      <c r="AC18" s="271"/>
      <c r="AD18" s="257"/>
      <c r="AE18" s="281"/>
      <c r="AF18" s="271"/>
      <c r="AG18" s="271"/>
      <c r="AH18" s="257"/>
      <c r="AI18" s="281"/>
      <c r="AJ18" s="271"/>
      <c r="AK18" s="271"/>
      <c r="AL18" s="257"/>
      <c r="AM18" s="281"/>
      <c r="AN18" s="271"/>
      <c r="AO18" s="271"/>
      <c r="AP18" s="360"/>
    </row>
    <row r="19" spans="1:42" ht="18" customHeight="1">
      <c r="A19" s="603"/>
      <c r="B19" s="232"/>
      <c r="C19" s="281"/>
      <c r="D19" s="271"/>
      <c r="E19" s="271"/>
      <c r="F19" s="257"/>
      <c r="G19" s="281"/>
      <c r="H19" s="271"/>
      <c r="I19" s="271"/>
      <c r="J19" s="257"/>
      <c r="K19" s="281"/>
      <c r="L19" s="271"/>
      <c r="M19" s="271"/>
      <c r="N19" s="257"/>
      <c r="O19" s="281"/>
      <c r="P19" s="271"/>
      <c r="Q19" s="271"/>
      <c r="R19" s="257"/>
      <c r="S19" s="281"/>
      <c r="T19" s="271"/>
      <c r="U19" s="271"/>
      <c r="V19" s="257"/>
      <c r="W19" s="281"/>
      <c r="X19" s="271"/>
      <c r="Y19" s="271"/>
      <c r="Z19" s="257"/>
      <c r="AA19" s="281"/>
      <c r="AB19" s="271"/>
      <c r="AC19" s="271"/>
      <c r="AD19" s="257"/>
      <c r="AE19" s="281"/>
      <c r="AF19" s="271"/>
      <c r="AG19" s="271"/>
      <c r="AH19" s="257"/>
      <c r="AI19" s="281"/>
      <c r="AJ19" s="271"/>
      <c r="AK19" s="271"/>
      <c r="AL19" s="257"/>
      <c r="AM19" s="281"/>
      <c r="AN19" s="271"/>
      <c r="AO19" s="271"/>
      <c r="AP19" s="360"/>
    </row>
    <row r="20" spans="1:42" ht="18" customHeight="1">
      <c r="A20" s="603"/>
      <c r="B20" s="232"/>
      <c r="C20" s="281"/>
      <c r="D20" s="271"/>
      <c r="E20" s="271"/>
      <c r="F20" s="257"/>
      <c r="G20" s="281"/>
      <c r="H20" s="271"/>
      <c r="I20" s="271"/>
      <c r="J20" s="257"/>
      <c r="K20" s="281"/>
      <c r="L20" s="271"/>
      <c r="M20" s="271"/>
      <c r="N20" s="257"/>
      <c r="O20" s="281"/>
      <c r="P20" s="271"/>
      <c r="Q20" s="271"/>
      <c r="R20" s="257"/>
      <c r="S20" s="281"/>
      <c r="T20" s="271"/>
      <c r="U20" s="271"/>
      <c r="V20" s="257"/>
      <c r="W20" s="281"/>
      <c r="X20" s="271"/>
      <c r="Y20" s="271"/>
      <c r="Z20" s="257"/>
      <c r="AA20" s="281"/>
      <c r="AB20" s="271"/>
      <c r="AC20" s="271"/>
      <c r="AD20" s="257"/>
      <c r="AE20" s="281"/>
      <c r="AF20" s="271"/>
      <c r="AG20" s="271"/>
      <c r="AH20" s="257"/>
      <c r="AI20" s="281"/>
      <c r="AJ20" s="271"/>
      <c r="AK20" s="271"/>
      <c r="AL20" s="257"/>
      <c r="AM20" s="281"/>
      <c r="AN20" s="271"/>
      <c r="AO20" s="271"/>
      <c r="AP20" s="360"/>
    </row>
    <row r="21" spans="1:42" ht="18" customHeight="1">
      <c r="A21" s="604"/>
      <c r="B21" s="611"/>
      <c r="C21" s="618"/>
      <c r="D21" s="34"/>
      <c r="E21" s="34"/>
      <c r="F21" s="256"/>
      <c r="G21" s="618"/>
      <c r="H21" s="34"/>
      <c r="I21" s="34"/>
      <c r="J21" s="256"/>
      <c r="K21" s="618"/>
      <c r="L21" s="34"/>
      <c r="M21" s="34"/>
      <c r="N21" s="256"/>
      <c r="O21" s="618"/>
      <c r="P21" s="34"/>
      <c r="Q21" s="34"/>
      <c r="R21" s="256"/>
      <c r="S21" s="618"/>
      <c r="T21" s="34"/>
      <c r="U21" s="34"/>
      <c r="V21" s="256"/>
      <c r="W21" s="618"/>
      <c r="X21" s="34"/>
      <c r="Y21" s="34"/>
      <c r="Z21" s="256"/>
      <c r="AA21" s="618"/>
      <c r="AB21" s="34"/>
      <c r="AC21" s="34"/>
      <c r="AD21" s="256"/>
      <c r="AE21" s="618"/>
      <c r="AF21" s="34"/>
      <c r="AG21" s="34"/>
      <c r="AH21" s="256"/>
      <c r="AI21" s="618"/>
      <c r="AJ21" s="34"/>
      <c r="AK21" s="34"/>
      <c r="AL21" s="256"/>
      <c r="AM21" s="618"/>
      <c r="AN21" s="34"/>
      <c r="AO21" s="34"/>
      <c r="AP21" s="642"/>
    </row>
    <row r="22" spans="1:42" ht="18" customHeight="1">
      <c r="A22" s="605" t="s">
        <v>167</v>
      </c>
      <c r="B22" s="612"/>
      <c r="C22" s="619" t="s">
        <v>48</v>
      </c>
      <c r="D22" s="626"/>
      <c r="E22" s="626"/>
      <c r="F22" s="626"/>
      <c r="G22" s="619" t="s">
        <v>54</v>
      </c>
      <c r="H22" s="626"/>
      <c r="I22" s="626"/>
      <c r="J22" s="636"/>
      <c r="K22" s="626" t="s">
        <v>59</v>
      </c>
      <c r="L22" s="626"/>
      <c r="M22" s="626"/>
      <c r="N22" s="626"/>
      <c r="O22" s="619" t="s">
        <v>62</v>
      </c>
      <c r="P22" s="626"/>
      <c r="Q22" s="626"/>
      <c r="R22" s="661"/>
      <c r="S22" s="662" t="s">
        <v>14</v>
      </c>
      <c r="T22" s="626"/>
      <c r="U22" s="626"/>
      <c r="V22" s="636"/>
      <c r="W22" s="626" t="s">
        <v>73</v>
      </c>
      <c r="X22" s="626"/>
      <c r="Y22" s="626"/>
      <c r="Z22" s="626"/>
      <c r="AA22" s="619" t="s">
        <v>117</v>
      </c>
      <c r="AB22" s="626"/>
      <c r="AC22" s="626"/>
      <c r="AD22" s="636"/>
      <c r="AE22" s="626" t="s">
        <v>105</v>
      </c>
      <c r="AF22" s="294"/>
      <c r="AG22" s="294"/>
      <c r="AH22" s="294"/>
      <c r="AI22" s="664"/>
      <c r="AJ22" s="666"/>
      <c r="AK22" s="666"/>
      <c r="AL22" s="668"/>
      <c r="AM22" s="669"/>
      <c r="AN22" s="666"/>
      <c r="AO22" s="666"/>
      <c r="AP22" s="671"/>
    </row>
    <row r="23" spans="1:42" ht="3" customHeight="1">
      <c r="A23" s="606" t="s">
        <v>319</v>
      </c>
      <c r="B23" s="613"/>
      <c r="C23" s="618"/>
      <c r="D23" s="34"/>
      <c r="E23" s="34"/>
      <c r="F23" s="256"/>
      <c r="G23" s="618"/>
      <c r="H23" s="34"/>
      <c r="I23" s="34"/>
      <c r="J23" s="256"/>
      <c r="K23" s="618"/>
      <c r="L23" s="34"/>
      <c r="M23" s="34"/>
      <c r="N23" s="256"/>
      <c r="O23" s="618"/>
      <c r="P23" s="34"/>
      <c r="Q23" s="34"/>
      <c r="R23" s="256"/>
      <c r="S23" s="618"/>
      <c r="T23" s="34"/>
      <c r="U23" s="34"/>
      <c r="V23" s="256"/>
      <c r="W23" s="618"/>
      <c r="X23" s="34"/>
      <c r="Y23" s="34"/>
      <c r="Z23" s="256"/>
      <c r="AA23" s="618"/>
      <c r="AB23" s="34"/>
      <c r="AC23" s="34"/>
      <c r="AD23" s="256"/>
      <c r="AE23" s="618"/>
      <c r="AF23" s="34"/>
      <c r="AG23" s="34"/>
      <c r="AH23" s="256"/>
      <c r="AI23" s="618"/>
      <c r="AJ23" s="34"/>
      <c r="AK23" s="34"/>
      <c r="AL23" s="256"/>
      <c r="AM23" s="618"/>
      <c r="AN23" s="34"/>
      <c r="AO23" s="34"/>
      <c r="AP23" s="642"/>
    </row>
    <row r="24" spans="1:42" ht="18" customHeight="1">
      <c r="A24" s="606"/>
      <c r="B24" s="613"/>
      <c r="C24" s="648" t="s">
        <v>213</v>
      </c>
      <c r="D24" s="651"/>
      <c r="E24" s="651"/>
      <c r="F24" s="654"/>
      <c r="G24" s="648" t="s">
        <v>321</v>
      </c>
      <c r="H24" s="651"/>
      <c r="I24" s="651"/>
      <c r="J24" s="654"/>
      <c r="K24" s="648" t="s">
        <v>333</v>
      </c>
      <c r="L24" s="651"/>
      <c r="M24" s="651"/>
      <c r="N24" s="654"/>
      <c r="O24" s="648" t="s">
        <v>334</v>
      </c>
      <c r="P24" s="651"/>
      <c r="Q24" s="651"/>
      <c r="R24" s="654"/>
      <c r="S24" s="648" t="s">
        <v>335</v>
      </c>
      <c r="T24" s="651"/>
      <c r="U24" s="651"/>
      <c r="V24" s="654"/>
      <c r="W24" s="648" t="s">
        <v>322</v>
      </c>
      <c r="X24" s="651"/>
      <c r="Y24" s="651"/>
      <c r="Z24" s="654"/>
      <c r="AA24" s="648" t="s">
        <v>289</v>
      </c>
      <c r="AB24" s="651"/>
      <c r="AC24" s="651"/>
      <c r="AD24" s="654"/>
      <c r="AE24" s="648" t="s">
        <v>323</v>
      </c>
      <c r="AF24" s="651"/>
      <c r="AG24" s="651"/>
      <c r="AH24" s="654"/>
      <c r="AI24" s="621"/>
      <c r="AJ24" s="628"/>
      <c r="AK24" s="628"/>
      <c r="AL24" s="634"/>
      <c r="AM24" s="621"/>
      <c r="AN24" s="628"/>
      <c r="AO24" s="628"/>
      <c r="AP24" s="644"/>
    </row>
    <row r="25" spans="1:42" ht="18" customHeight="1">
      <c r="A25" s="606"/>
      <c r="B25" s="613"/>
      <c r="C25" s="648"/>
      <c r="D25" s="651"/>
      <c r="E25" s="651"/>
      <c r="F25" s="654"/>
      <c r="G25" s="648"/>
      <c r="H25" s="651"/>
      <c r="I25" s="651"/>
      <c r="J25" s="654"/>
      <c r="K25" s="648"/>
      <c r="L25" s="651"/>
      <c r="M25" s="651"/>
      <c r="N25" s="654"/>
      <c r="O25" s="648"/>
      <c r="P25" s="651"/>
      <c r="Q25" s="651"/>
      <c r="R25" s="654"/>
      <c r="S25" s="648"/>
      <c r="T25" s="651"/>
      <c r="U25" s="651"/>
      <c r="V25" s="654"/>
      <c r="W25" s="648"/>
      <c r="X25" s="651"/>
      <c r="Y25" s="651"/>
      <c r="Z25" s="654"/>
      <c r="AA25" s="648"/>
      <c r="AB25" s="651"/>
      <c r="AC25" s="651"/>
      <c r="AD25" s="654"/>
      <c r="AE25" s="648"/>
      <c r="AF25" s="651"/>
      <c r="AG25" s="651"/>
      <c r="AH25" s="654"/>
      <c r="AI25" s="621"/>
      <c r="AJ25" s="628"/>
      <c r="AK25" s="628"/>
      <c r="AL25" s="634"/>
      <c r="AM25" s="621"/>
      <c r="AN25" s="628"/>
      <c r="AO25" s="628"/>
      <c r="AP25" s="644"/>
    </row>
    <row r="26" spans="1:42" ht="18" customHeight="1">
      <c r="A26" s="606"/>
      <c r="B26" s="613"/>
      <c r="C26" s="648"/>
      <c r="D26" s="651"/>
      <c r="E26" s="651"/>
      <c r="F26" s="654"/>
      <c r="G26" s="648"/>
      <c r="H26" s="651"/>
      <c r="I26" s="651"/>
      <c r="J26" s="654"/>
      <c r="K26" s="648"/>
      <c r="L26" s="651"/>
      <c r="M26" s="651"/>
      <c r="N26" s="654"/>
      <c r="O26" s="648"/>
      <c r="P26" s="651"/>
      <c r="Q26" s="651"/>
      <c r="R26" s="654"/>
      <c r="S26" s="648"/>
      <c r="T26" s="651"/>
      <c r="U26" s="651"/>
      <c r="V26" s="654"/>
      <c r="W26" s="648"/>
      <c r="X26" s="651"/>
      <c r="Y26" s="651"/>
      <c r="Z26" s="654"/>
      <c r="AA26" s="648"/>
      <c r="AB26" s="651"/>
      <c r="AC26" s="651"/>
      <c r="AD26" s="654"/>
      <c r="AE26" s="648"/>
      <c r="AF26" s="651"/>
      <c r="AG26" s="651"/>
      <c r="AH26" s="654"/>
      <c r="AI26" s="621"/>
      <c r="AJ26" s="628"/>
      <c r="AK26" s="628"/>
      <c r="AL26" s="634"/>
      <c r="AM26" s="621"/>
      <c r="AN26" s="628"/>
      <c r="AO26" s="628"/>
      <c r="AP26" s="644"/>
    </row>
    <row r="27" spans="1:42" ht="18" customHeight="1">
      <c r="A27" s="606"/>
      <c r="B27" s="613"/>
      <c r="C27" s="648"/>
      <c r="D27" s="651"/>
      <c r="E27" s="651"/>
      <c r="F27" s="654"/>
      <c r="G27" s="648"/>
      <c r="H27" s="651"/>
      <c r="I27" s="651"/>
      <c r="J27" s="654"/>
      <c r="K27" s="648"/>
      <c r="L27" s="651"/>
      <c r="M27" s="651"/>
      <c r="N27" s="654"/>
      <c r="O27" s="648"/>
      <c r="P27" s="651"/>
      <c r="Q27" s="651"/>
      <c r="R27" s="654"/>
      <c r="S27" s="648"/>
      <c r="T27" s="651"/>
      <c r="U27" s="651"/>
      <c r="V27" s="654"/>
      <c r="W27" s="648"/>
      <c r="X27" s="651"/>
      <c r="Y27" s="651"/>
      <c r="Z27" s="654"/>
      <c r="AA27" s="648"/>
      <c r="AB27" s="651"/>
      <c r="AC27" s="651"/>
      <c r="AD27" s="654"/>
      <c r="AE27" s="648"/>
      <c r="AF27" s="651"/>
      <c r="AG27" s="651"/>
      <c r="AH27" s="654"/>
      <c r="AI27" s="621"/>
      <c r="AJ27" s="628"/>
      <c r="AK27" s="628"/>
      <c r="AL27" s="634"/>
      <c r="AM27" s="621"/>
      <c r="AN27" s="628"/>
      <c r="AO27" s="628"/>
      <c r="AP27" s="644"/>
    </row>
    <row r="28" spans="1:42" ht="18" customHeight="1">
      <c r="A28" s="606"/>
      <c r="B28" s="613"/>
      <c r="C28" s="648"/>
      <c r="D28" s="651"/>
      <c r="E28" s="651"/>
      <c r="F28" s="654"/>
      <c r="G28" s="648"/>
      <c r="H28" s="651"/>
      <c r="I28" s="651"/>
      <c r="J28" s="654"/>
      <c r="K28" s="648"/>
      <c r="L28" s="651"/>
      <c r="M28" s="651"/>
      <c r="N28" s="654"/>
      <c r="O28" s="648"/>
      <c r="P28" s="651"/>
      <c r="Q28" s="651"/>
      <c r="R28" s="654"/>
      <c r="S28" s="648"/>
      <c r="T28" s="651"/>
      <c r="U28" s="651"/>
      <c r="V28" s="654"/>
      <c r="W28" s="648"/>
      <c r="X28" s="651"/>
      <c r="Y28" s="651"/>
      <c r="Z28" s="654"/>
      <c r="AA28" s="648"/>
      <c r="AB28" s="651"/>
      <c r="AC28" s="651"/>
      <c r="AD28" s="654"/>
      <c r="AE28" s="648"/>
      <c r="AF28" s="651"/>
      <c r="AG28" s="651"/>
      <c r="AH28" s="654"/>
      <c r="AI28" s="621"/>
      <c r="AJ28" s="628"/>
      <c r="AK28" s="628"/>
      <c r="AL28" s="634"/>
      <c r="AM28" s="621"/>
      <c r="AN28" s="628"/>
      <c r="AO28" s="628"/>
      <c r="AP28" s="644"/>
    </row>
    <row r="29" spans="1:42" ht="18" customHeight="1">
      <c r="A29" s="606"/>
      <c r="B29" s="613"/>
      <c r="C29" s="648"/>
      <c r="D29" s="651"/>
      <c r="E29" s="651"/>
      <c r="F29" s="654"/>
      <c r="G29" s="648"/>
      <c r="H29" s="651"/>
      <c r="I29" s="651"/>
      <c r="J29" s="654"/>
      <c r="K29" s="648"/>
      <c r="L29" s="651"/>
      <c r="M29" s="651"/>
      <c r="N29" s="654"/>
      <c r="O29" s="648"/>
      <c r="P29" s="651"/>
      <c r="Q29" s="651"/>
      <c r="R29" s="654"/>
      <c r="S29" s="648"/>
      <c r="T29" s="651"/>
      <c r="U29" s="651"/>
      <c r="V29" s="654"/>
      <c r="W29" s="648"/>
      <c r="X29" s="651"/>
      <c r="Y29" s="651"/>
      <c r="Z29" s="654"/>
      <c r="AA29" s="648"/>
      <c r="AB29" s="651"/>
      <c r="AC29" s="651"/>
      <c r="AD29" s="654"/>
      <c r="AE29" s="648"/>
      <c r="AF29" s="651"/>
      <c r="AG29" s="651"/>
      <c r="AH29" s="654"/>
      <c r="AI29" s="621"/>
      <c r="AJ29" s="628"/>
      <c r="AK29" s="628"/>
      <c r="AL29" s="634"/>
      <c r="AM29" s="621"/>
      <c r="AN29" s="628"/>
      <c r="AO29" s="628"/>
      <c r="AP29" s="644"/>
    </row>
    <row r="30" spans="1:42" ht="41.25" customHeight="1">
      <c r="A30" s="607"/>
      <c r="B30" s="614"/>
      <c r="C30" s="649"/>
      <c r="D30" s="652"/>
      <c r="E30" s="652"/>
      <c r="F30" s="655"/>
      <c r="G30" s="649"/>
      <c r="H30" s="652"/>
      <c r="I30" s="652"/>
      <c r="J30" s="655"/>
      <c r="K30" s="649"/>
      <c r="L30" s="652"/>
      <c r="M30" s="652"/>
      <c r="N30" s="655"/>
      <c r="O30" s="649"/>
      <c r="P30" s="652"/>
      <c r="Q30" s="652"/>
      <c r="R30" s="655"/>
      <c r="S30" s="649"/>
      <c r="T30" s="652"/>
      <c r="U30" s="652"/>
      <c r="V30" s="655"/>
      <c r="W30" s="649"/>
      <c r="X30" s="652"/>
      <c r="Y30" s="652"/>
      <c r="Z30" s="655"/>
      <c r="AA30" s="649"/>
      <c r="AB30" s="652"/>
      <c r="AC30" s="652"/>
      <c r="AD30" s="655"/>
      <c r="AE30" s="649"/>
      <c r="AF30" s="652"/>
      <c r="AG30" s="652"/>
      <c r="AH30" s="655"/>
      <c r="AI30" s="622"/>
      <c r="AJ30" s="629"/>
      <c r="AK30" s="629"/>
      <c r="AL30" s="635"/>
      <c r="AM30" s="622"/>
      <c r="AN30" s="629"/>
      <c r="AO30" s="629"/>
      <c r="AP30" s="645"/>
    </row>
    <row r="31" spans="1:42" s="1" customFormat="1" ht="14.25" customHeight="1">
      <c r="A31" s="646"/>
      <c r="B31" s="646"/>
      <c r="E31" s="608"/>
      <c r="F31" s="656"/>
    </row>
    <row r="32" spans="1:42" s="1" customFormat="1" ht="9" customHeight="1">
      <c r="A32" s="646"/>
      <c r="B32" s="646"/>
      <c r="E32" s="608"/>
      <c r="F32" s="656"/>
    </row>
    <row r="33" spans="1:45" s="1" customFormat="1" ht="15" customHeight="1">
      <c r="A33" s="420" t="s">
        <v>374</v>
      </c>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row>
    <row r="34" spans="1:45" ht="15" customHeight="1"/>
    <row r="35" spans="1:45" ht="15" customHeight="1"/>
    <row r="36" spans="1:45" ht="15" customHeight="1"/>
    <row r="37" spans="1:45" ht="15" customHeight="1"/>
    <row r="38" spans="1:45" ht="15" customHeight="1"/>
    <row r="39" spans="1:45" ht="15" customHeight="1"/>
    <row r="40" spans="1:45" ht="15" customHeight="1"/>
    <row r="41" spans="1:45" ht="15" customHeight="1"/>
    <row r="42" spans="1:45" ht="15" customHeight="1"/>
    <row r="43" spans="1:45" ht="15" customHeight="1"/>
    <row r="44" spans="1:45" ht="15" customHeight="1"/>
    <row r="45" spans="1:45" ht="15" customHeight="1"/>
    <row r="46" spans="1:45" ht="15" customHeight="1"/>
  </sheetData>
  <mergeCells count="37">
    <mergeCell ref="K2:AP2"/>
    <mergeCell ref="C3:F3"/>
    <mergeCell ref="G3:J3"/>
    <mergeCell ref="K3:N3"/>
    <mergeCell ref="O3:R3"/>
    <mergeCell ref="S3:V3"/>
    <mergeCell ref="W3:Z3"/>
    <mergeCell ref="AA3:AD3"/>
    <mergeCell ref="AE3:AH3"/>
    <mergeCell ref="AI3:AL3"/>
    <mergeCell ref="AM3:AP3"/>
    <mergeCell ref="C4:F4"/>
    <mergeCell ref="G4:J4"/>
    <mergeCell ref="K4:N4"/>
    <mergeCell ref="O4:R4"/>
    <mergeCell ref="S4:V4"/>
    <mergeCell ref="W4:Z4"/>
    <mergeCell ref="AA4:AD4"/>
    <mergeCell ref="AE4:AH4"/>
    <mergeCell ref="AI4:AL4"/>
    <mergeCell ref="AM4:AP4"/>
    <mergeCell ref="A22:B22"/>
    <mergeCell ref="O22:R22"/>
    <mergeCell ref="S22:V22"/>
    <mergeCell ref="A33:AS33"/>
    <mergeCell ref="A3:B4"/>
    <mergeCell ref="A23:B30"/>
    <mergeCell ref="C24:F30"/>
    <mergeCell ref="G24:J30"/>
    <mergeCell ref="K24:N30"/>
    <mergeCell ref="O24:R30"/>
    <mergeCell ref="S24:V30"/>
    <mergeCell ref="W24:Z30"/>
    <mergeCell ref="AA24:AD30"/>
    <mergeCell ref="AE24:AH30"/>
    <mergeCell ref="AI24:AL30"/>
    <mergeCell ref="AM24:AP30"/>
  </mergeCells>
  <phoneticPr fontId="1"/>
  <pageMargins left="0.70866141732283472" right="0.16" top="0.47685039370078736" bottom="0.22" header="0.21" footer="0.16"/>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R40"/>
  <sheetViews>
    <sheetView topLeftCell="A10" zoomScale="90" zoomScaleNormal="90" workbookViewId="0">
      <selection activeCell="AQ44" sqref="AQ44"/>
    </sheetView>
  </sheetViews>
  <sheetFormatPr defaultRowHeight="12"/>
  <cols>
    <col min="1" max="4" width="3.125" style="608" customWidth="1"/>
    <col min="5" max="5" width="3.25" style="608" customWidth="1"/>
    <col min="6" max="43" width="3.125" style="608" customWidth="1"/>
    <col min="44" max="44" width="2.875" style="608" customWidth="1"/>
    <col min="45" max="227" width="9" style="608" customWidth="1"/>
    <col min="228" max="270" width="3.125" style="608" customWidth="1"/>
    <col min="271" max="271" width="2.875" style="608" customWidth="1"/>
    <col min="272" max="272" width="3" style="608" customWidth="1"/>
    <col min="273" max="274" width="3.125" style="608" customWidth="1"/>
    <col min="275" max="275" width="4" style="608" bestFit="1" customWidth="1"/>
    <col min="276" max="483" width="9" style="608" customWidth="1"/>
    <col min="484" max="526" width="3.125" style="608" customWidth="1"/>
    <col min="527" max="527" width="2.875" style="608" customWidth="1"/>
    <col min="528" max="528" width="3" style="608" customWidth="1"/>
    <col min="529" max="530" width="3.125" style="608" customWidth="1"/>
    <col min="531" max="531" width="4" style="608" bestFit="1" customWidth="1"/>
    <col min="532" max="739" width="9" style="608" customWidth="1"/>
    <col min="740" max="782" width="3.125" style="608" customWidth="1"/>
    <col min="783" max="783" width="2.875" style="608" customWidth="1"/>
    <col min="784" max="784" width="3" style="608" customWidth="1"/>
    <col min="785" max="786" width="3.125" style="608" customWidth="1"/>
    <col min="787" max="787" width="4" style="608" bestFit="1" customWidth="1"/>
    <col min="788" max="995" width="9" style="608" customWidth="1"/>
    <col min="996" max="1038" width="3.125" style="608" customWidth="1"/>
    <col min="1039" max="1039" width="2.875" style="608" customWidth="1"/>
    <col min="1040" max="1040" width="3" style="608" customWidth="1"/>
    <col min="1041" max="1042" width="3.125" style="608" customWidth="1"/>
    <col min="1043" max="1043" width="4" style="608" bestFit="1" customWidth="1"/>
    <col min="1044" max="1251" width="9" style="608" customWidth="1"/>
    <col min="1252" max="1294" width="3.125" style="608" customWidth="1"/>
    <col min="1295" max="1295" width="2.875" style="608" customWidth="1"/>
    <col min="1296" max="1296" width="3" style="608" customWidth="1"/>
    <col min="1297" max="1298" width="3.125" style="608" customWidth="1"/>
    <col min="1299" max="1299" width="4" style="608" bestFit="1" customWidth="1"/>
    <col min="1300" max="1507" width="9" style="608" customWidth="1"/>
    <col min="1508" max="1550" width="3.125" style="608" customWidth="1"/>
    <col min="1551" max="1551" width="2.875" style="608" customWidth="1"/>
    <col min="1552" max="1552" width="3" style="608" customWidth="1"/>
    <col min="1553" max="1554" width="3.125" style="608" customWidth="1"/>
    <col min="1555" max="1555" width="4" style="608" bestFit="1" customWidth="1"/>
    <col min="1556" max="1763" width="9" style="608" customWidth="1"/>
    <col min="1764" max="1806" width="3.125" style="608" customWidth="1"/>
    <col min="1807" max="1807" width="2.875" style="608" customWidth="1"/>
    <col min="1808" max="1808" width="3" style="608" customWidth="1"/>
    <col min="1809" max="1810" width="3.125" style="608" customWidth="1"/>
    <col min="1811" max="1811" width="4" style="608" bestFit="1" customWidth="1"/>
    <col min="1812" max="2019" width="9" style="608" customWidth="1"/>
    <col min="2020" max="2062" width="3.125" style="608" customWidth="1"/>
    <col min="2063" max="2063" width="2.875" style="608" customWidth="1"/>
    <col min="2064" max="2064" width="3" style="608" customWidth="1"/>
    <col min="2065" max="2066" width="3.125" style="608" customWidth="1"/>
    <col min="2067" max="2067" width="4" style="608" bestFit="1" customWidth="1"/>
    <col min="2068" max="2275" width="9" style="608" customWidth="1"/>
    <col min="2276" max="2318" width="3.125" style="608" customWidth="1"/>
    <col min="2319" max="2319" width="2.875" style="608" customWidth="1"/>
    <col min="2320" max="2320" width="3" style="608" customWidth="1"/>
    <col min="2321" max="2322" width="3.125" style="608" customWidth="1"/>
    <col min="2323" max="2323" width="4" style="608" bestFit="1" customWidth="1"/>
    <col min="2324" max="2531" width="9" style="608" customWidth="1"/>
    <col min="2532" max="2574" width="3.125" style="608" customWidth="1"/>
    <col min="2575" max="2575" width="2.875" style="608" customWidth="1"/>
    <col min="2576" max="2576" width="3" style="608" customWidth="1"/>
    <col min="2577" max="2578" width="3.125" style="608" customWidth="1"/>
    <col min="2579" max="2579" width="4" style="608" bestFit="1" customWidth="1"/>
    <col min="2580" max="2787" width="9" style="608" customWidth="1"/>
    <col min="2788" max="2830" width="3.125" style="608" customWidth="1"/>
    <col min="2831" max="2831" width="2.875" style="608" customWidth="1"/>
    <col min="2832" max="2832" width="3" style="608" customWidth="1"/>
    <col min="2833" max="2834" width="3.125" style="608" customWidth="1"/>
    <col min="2835" max="2835" width="4" style="608" bestFit="1" customWidth="1"/>
    <col min="2836" max="3043" width="9" style="608" customWidth="1"/>
    <col min="3044" max="3086" width="3.125" style="608" customWidth="1"/>
    <col min="3087" max="3087" width="2.875" style="608" customWidth="1"/>
    <col min="3088" max="3088" width="3" style="608" customWidth="1"/>
    <col min="3089" max="3090" width="3.125" style="608" customWidth="1"/>
    <col min="3091" max="3091" width="4" style="608" bestFit="1" customWidth="1"/>
    <col min="3092" max="3299" width="9" style="608" customWidth="1"/>
    <col min="3300" max="3342" width="3.125" style="608" customWidth="1"/>
    <col min="3343" max="3343" width="2.875" style="608" customWidth="1"/>
    <col min="3344" max="3344" width="3" style="608" customWidth="1"/>
    <col min="3345" max="3346" width="3.125" style="608" customWidth="1"/>
    <col min="3347" max="3347" width="4" style="608" bestFit="1" customWidth="1"/>
    <col min="3348" max="3555" width="9" style="608" customWidth="1"/>
    <col min="3556" max="3598" width="3.125" style="608" customWidth="1"/>
    <col min="3599" max="3599" width="2.875" style="608" customWidth="1"/>
    <col min="3600" max="3600" width="3" style="608" customWidth="1"/>
    <col min="3601" max="3602" width="3.125" style="608" customWidth="1"/>
    <col min="3603" max="3603" width="4" style="608" bestFit="1" customWidth="1"/>
    <col min="3604" max="3811" width="9" style="608" customWidth="1"/>
    <col min="3812" max="3854" width="3.125" style="608" customWidth="1"/>
    <col min="3855" max="3855" width="2.875" style="608" customWidth="1"/>
    <col min="3856" max="3856" width="3" style="608" customWidth="1"/>
    <col min="3857" max="3858" width="3.125" style="608" customWidth="1"/>
    <col min="3859" max="3859" width="4" style="608" bestFit="1" customWidth="1"/>
    <col min="3860" max="4067" width="9" style="608" customWidth="1"/>
    <col min="4068" max="4110" width="3.125" style="608" customWidth="1"/>
    <col min="4111" max="4111" width="2.875" style="608" customWidth="1"/>
    <col min="4112" max="4112" width="3" style="608" customWidth="1"/>
    <col min="4113" max="4114" width="3.125" style="608" customWidth="1"/>
    <col min="4115" max="4115" width="4" style="608" bestFit="1" customWidth="1"/>
    <col min="4116" max="4323" width="9" style="608" customWidth="1"/>
    <col min="4324" max="4366" width="3.125" style="608" customWidth="1"/>
    <col min="4367" max="4367" width="2.875" style="608" customWidth="1"/>
    <col min="4368" max="4368" width="3" style="608" customWidth="1"/>
    <col min="4369" max="4370" width="3.125" style="608" customWidth="1"/>
    <col min="4371" max="4371" width="4" style="608" bestFit="1" customWidth="1"/>
    <col min="4372" max="4579" width="9" style="608" customWidth="1"/>
    <col min="4580" max="4622" width="3.125" style="608" customWidth="1"/>
    <col min="4623" max="4623" width="2.875" style="608" customWidth="1"/>
    <col min="4624" max="4624" width="3" style="608" customWidth="1"/>
    <col min="4625" max="4626" width="3.125" style="608" customWidth="1"/>
    <col min="4627" max="4627" width="4" style="608" bestFit="1" customWidth="1"/>
    <col min="4628" max="4835" width="9" style="608" customWidth="1"/>
    <col min="4836" max="4878" width="3.125" style="608" customWidth="1"/>
    <col min="4879" max="4879" width="2.875" style="608" customWidth="1"/>
    <col min="4880" max="4880" width="3" style="608" customWidth="1"/>
    <col min="4881" max="4882" width="3.125" style="608" customWidth="1"/>
    <col min="4883" max="4883" width="4" style="608" bestFit="1" customWidth="1"/>
    <col min="4884" max="5091" width="9" style="608" customWidth="1"/>
    <col min="5092" max="5134" width="3.125" style="608" customWidth="1"/>
    <col min="5135" max="5135" width="2.875" style="608" customWidth="1"/>
    <col min="5136" max="5136" width="3" style="608" customWidth="1"/>
    <col min="5137" max="5138" width="3.125" style="608" customWidth="1"/>
    <col min="5139" max="5139" width="4" style="608" bestFit="1" customWidth="1"/>
    <col min="5140" max="5347" width="9" style="608" customWidth="1"/>
    <col min="5348" max="5390" width="3.125" style="608" customWidth="1"/>
    <col min="5391" max="5391" width="2.875" style="608" customWidth="1"/>
    <col min="5392" max="5392" width="3" style="608" customWidth="1"/>
    <col min="5393" max="5394" width="3.125" style="608" customWidth="1"/>
    <col min="5395" max="5395" width="4" style="608" bestFit="1" customWidth="1"/>
    <col min="5396" max="5603" width="9" style="608" customWidth="1"/>
    <col min="5604" max="5646" width="3.125" style="608" customWidth="1"/>
    <col min="5647" max="5647" width="2.875" style="608" customWidth="1"/>
    <col min="5648" max="5648" width="3" style="608" customWidth="1"/>
    <col min="5649" max="5650" width="3.125" style="608" customWidth="1"/>
    <col min="5651" max="5651" width="4" style="608" bestFit="1" customWidth="1"/>
    <col min="5652" max="5859" width="9" style="608" customWidth="1"/>
    <col min="5860" max="5902" width="3.125" style="608" customWidth="1"/>
    <col min="5903" max="5903" width="2.875" style="608" customWidth="1"/>
    <col min="5904" max="5904" width="3" style="608" customWidth="1"/>
    <col min="5905" max="5906" width="3.125" style="608" customWidth="1"/>
    <col min="5907" max="5907" width="4" style="608" bestFit="1" customWidth="1"/>
    <col min="5908" max="6115" width="9" style="608" customWidth="1"/>
    <col min="6116" max="6158" width="3.125" style="608" customWidth="1"/>
    <col min="6159" max="6159" width="2.875" style="608" customWidth="1"/>
    <col min="6160" max="6160" width="3" style="608" customWidth="1"/>
    <col min="6161" max="6162" width="3.125" style="608" customWidth="1"/>
    <col min="6163" max="6163" width="4" style="608" bestFit="1" customWidth="1"/>
    <col min="6164" max="6371" width="9" style="608" customWidth="1"/>
    <col min="6372" max="6414" width="3.125" style="608" customWidth="1"/>
    <col min="6415" max="6415" width="2.875" style="608" customWidth="1"/>
    <col min="6416" max="6416" width="3" style="608" customWidth="1"/>
    <col min="6417" max="6418" width="3.125" style="608" customWidth="1"/>
    <col min="6419" max="6419" width="4" style="608" bestFit="1" customWidth="1"/>
    <col min="6420" max="6627" width="9" style="608" customWidth="1"/>
    <col min="6628" max="6670" width="3.125" style="608" customWidth="1"/>
    <col min="6671" max="6671" width="2.875" style="608" customWidth="1"/>
    <col min="6672" max="6672" width="3" style="608" customWidth="1"/>
    <col min="6673" max="6674" width="3.125" style="608" customWidth="1"/>
    <col min="6675" max="6675" width="4" style="608" bestFit="1" customWidth="1"/>
    <col min="6676" max="6883" width="9" style="608" customWidth="1"/>
    <col min="6884" max="6926" width="3.125" style="608" customWidth="1"/>
    <col min="6927" max="6927" width="2.875" style="608" customWidth="1"/>
    <col min="6928" max="6928" width="3" style="608" customWidth="1"/>
    <col min="6929" max="6930" width="3.125" style="608" customWidth="1"/>
    <col min="6931" max="6931" width="4" style="608" bestFit="1" customWidth="1"/>
    <col min="6932" max="7139" width="9" style="608" customWidth="1"/>
    <col min="7140" max="7182" width="3.125" style="608" customWidth="1"/>
    <col min="7183" max="7183" width="2.875" style="608" customWidth="1"/>
    <col min="7184" max="7184" width="3" style="608" customWidth="1"/>
    <col min="7185" max="7186" width="3.125" style="608" customWidth="1"/>
    <col min="7187" max="7187" width="4" style="608" bestFit="1" customWidth="1"/>
    <col min="7188" max="7395" width="9" style="608" customWidth="1"/>
    <col min="7396" max="7438" width="3.125" style="608" customWidth="1"/>
    <col min="7439" max="7439" width="2.875" style="608" customWidth="1"/>
    <col min="7440" max="7440" width="3" style="608" customWidth="1"/>
    <col min="7441" max="7442" width="3.125" style="608" customWidth="1"/>
    <col min="7443" max="7443" width="4" style="608" bestFit="1" customWidth="1"/>
    <col min="7444" max="7651" width="9" style="608" customWidth="1"/>
    <col min="7652" max="7694" width="3.125" style="608" customWidth="1"/>
    <col min="7695" max="7695" width="2.875" style="608" customWidth="1"/>
    <col min="7696" max="7696" width="3" style="608" customWidth="1"/>
    <col min="7697" max="7698" width="3.125" style="608" customWidth="1"/>
    <col min="7699" max="7699" width="4" style="608" bestFit="1" customWidth="1"/>
    <col min="7700" max="7907" width="9" style="608" customWidth="1"/>
    <col min="7908" max="7950" width="3.125" style="608" customWidth="1"/>
    <col min="7951" max="7951" width="2.875" style="608" customWidth="1"/>
    <col min="7952" max="7952" width="3" style="608" customWidth="1"/>
    <col min="7953" max="7954" width="3.125" style="608" customWidth="1"/>
    <col min="7955" max="7955" width="4" style="608" bestFit="1" customWidth="1"/>
    <col min="7956" max="8163" width="9" style="608" customWidth="1"/>
    <col min="8164" max="8206" width="3.125" style="608" customWidth="1"/>
    <col min="8207" max="8207" width="2.875" style="608" customWidth="1"/>
    <col min="8208" max="8208" width="3" style="608" customWidth="1"/>
    <col min="8209" max="8210" width="3.125" style="608" customWidth="1"/>
    <col min="8211" max="8211" width="4" style="608" bestFit="1" customWidth="1"/>
    <col min="8212" max="8419" width="9" style="608" customWidth="1"/>
    <col min="8420" max="8462" width="3.125" style="608" customWidth="1"/>
    <col min="8463" max="8463" width="2.875" style="608" customWidth="1"/>
    <col min="8464" max="8464" width="3" style="608" customWidth="1"/>
    <col min="8465" max="8466" width="3.125" style="608" customWidth="1"/>
    <col min="8467" max="8467" width="4" style="608" bestFit="1" customWidth="1"/>
    <col min="8468" max="8675" width="9" style="608" customWidth="1"/>
    <col min="8676" max="8718" width="3.125" style="608" customWidth="1"/>
    <col min="8719" max="8719" width="2.875" style="608" customWidth="1"/>
    <col min="8720" max="8720" width="3" style="608" customWidth="1"/>
    <col min="8721" max="8722" width="3.125" style="608" customWidth="1"/>
    <col min="8723" max="8723" width="4" style="608" bestFit="1" customWidth="1"/>
    <col min="8724" max="8931" width="9" style="608" customWidth="1"/>
    <col min="8932" max="8974" width="3.125" style="608" customWidth="1"/>
    <col min="8975" max="8975" width="2.875" style="608" customWidth="1"/>
    <col min="8976" max="8976" width="3" style="608" customWidth="1"/>
    <col min="8977" max="8978" width="3.125" style="608" customWidth="1"/>
    <col min="8979" max="8979" width="4" style="608" bestFit="1" customWidth="1"/>
    <col min="8980" max="9187" width="9" style="608" customWidth="1"/>
    <col min="9188" max="9230" width="3.125" style="608" customWidth="1"/>
    <col min="9231" max="9231" width="2.875" style="608" customWidth="1"/>
    <col min="9232" max="9232" width="3" style="608" customWidth="1"/>
    <col min="9233" max="9234" width="3.125" style="608" customWidth="1"/>
    <col min="9235" max="9235" width="4" style="608" bestFit="1" customWidth="1"/>
    <col min="9236" max="9443" width="9" style="608" customWidth="1"/>
    <col min="9444" max="9486" width="3.125" style="608" customWidth="1"/>
    <col min="9487" max="9487" width="2.875" style="608" customWidth="1"/>
    <col min="9488" max="9488" width="3" style="608" customWidth="1"/>
    <col min="9489" max="9490" width="3.125" style="608" customWidth="1"/>
    <col min="9491" max="9491" width="4" style="608" bestFit="1" customWidth="1"/>
    <col min="9492" max="9699" width="9" style="608" customWidth="1"/>
    <col min="9700" max="9742" width="3.125" style="608" customWidth="1"/>
    <col min="9743" max="9743" width="2.875" style="608" customWidth="1"/>
    <col min="9744" max="9744" width="3" style="608" customWidth="1"/>
    <col min="9745" max="9746" width="3.125" style="608" customWidth="1"/>
    <col min="9747" max="9747" width="4" style="608" bestFit="1" customWidth="1"/>
    <col min="9748" max="9955" width="9" style="608" customWidth="1"/>
    <col min="9956" max="9998" width="3.125" style="608" customWidth="1"/>
    <col min="9999" max="9999" width="2.875" style="608" customWidth="1"/>
    <col min="10000" max="10000" width="3" style="608" customWidth="1"/>
    <col min="10001" max="10002" width="3.125" style="608" customWidth="1"/>
    <col min="10003" max="10003" width="4" style="608" bestFit="1" customWidth="1"/>
    <col min="10004" max="10211" width="9" style="608" customWidth="1"/>
    <col min="10212" max="10254" width="3.125" style="608" customWidth="1"/>
    <col min="10255" max="10255" width="2.875" style="608" customWidth="1"/>
    <col min="10256" max="10256" width="3" style="608" customWidth="1"/>
    <col min="10257" max="10258" width="3.125" style="608" customWidth="1"/>
    <col min="10259" max="10259" width="4" style="608" bestFit="1" customWidth="1"/>
    <col min="10260" max="10467" width="9" style="608" customWidth="1"/>
    <col min="10468" max="10510" width="3.125" style="608" customWidth="1"/>
    <col min="10511" max="10511" width="2.875" style="608" customWidth="1"/>
    <col min="10512" max="10512" width="3" style="608" customWidth="1"/>
    <col min="10513" max="10514" width="3.125" style="608" customWidth="1"/>
    <col min="10515" max="10515" width="4" style="608" bestFit="1" customWidth="1"/>
    <col min="10516" max="10723" width="9" style="608" customWidth="1"/>
    <col min="10724" max="10766" width="3.125" style="608" customWidth="1"/>
    <col min="10767" max="10767" width="2.875" style="608" customWidth="1"/>
    <col min="10768" max="10768" width="3" style="608" customWidth="1"/>
    <col min="10769" max="10770" width="3.125" style="608" customWidth="1"/>
    <col min="10771" max="10771" width="4" style="608" bestFit="1" customWidth="1"/>
    <col min="10772" max="10979" width="9" style="608" customWidth="1"/>
    <col min="10980" max="11022" width="3.125" style="608" customWidth="1"/>
    <col min="11023" max="11023" width="2.875" style="608" customWidth="1"/>
    <col min="11024" max="11024" width="3" style="608" customWidth="1"/>
    <col min="11025" max="11026" width="3.125" style="608" customWidth="1"/>
    <col min="11027" max="11027" width="4" style="608" bestFit="1" customWidth="1"/>
    <col min="11028" max="11235" width="9" style="608" customWidth="1"/>
    <col min="11236" max="11278" width="3.125" style="608" customWidth="1"/>
    <col min="11279" max="11279" width="2.875" style="608" customWidth="1"/>
    <col min="11280" max="11280" width="3" style="608" customWidth="1"/>
    <col min="11281" max="11282" width="3.125" style="608" customWidth="1"/>
    <col min="11283" max="11283" width="4" style="608" bestFit="1" customWidth="1"/>
    <col min="11284" max="11491" width="9" style="608" customWidth="1"/>
    <col min="11492" max="11534" width="3.125" style="608" customWidth="1"/>
    <col min="11535" max="11535" width="2.875" style="608" customWidth="1"/>
    <col min="11536" max="11536" width="3" style="608" customWidth="1"/>
    <col min="11537" max="11538" width="3.125" style="608" customWidth="1"/>
    <col min="11539" max="11539" width="4" style="608" bestFit="1" customWidth="1"/>
    <col min="11540" max="11747" width="9" style="608" customWidth="1"/>
    <col min="11748" max="11790" width="3.125" style="608" customWidth="1"/>
    <col min="11791" max="11791" width="2.875" style="608" customWidth="1"/>
    <col min="11792" max="11792" width="3" style="608" customWidth="1"/>
    <col min="11793" max="11794" width="3.125" style="608" customWidth="1"/>
    <col min="11795" max="11795" width="4" style="608" bestFit="1" customWidth="1"/>
    <col min="11796" max="12003" width="9" style="608" customWidth="1"/>
    <col min="12004" max="12046" width="3.125" style="608" customWidth="1"/>
    <col min="12047" max="12047" width="2.875" style="608" customWidth="1"/>
    <col min="12048" max="12048" width="3" style="608" customWidth="1"/>
    <col min="12049" max="12050" width="3.125" style="608" customWidth="1"/>
    <col min="12051" max="12051" width="4" style="608" bestFit="1" customWidth="1"/>
    <col min="12052" max="12259" width="9" style="608" customWidth="1"/>
    <col min="12260" max="12302" width="3.125" style="608" customWidth="1"/>
    <col min="12303" max="12303" width="2.875" style="608" customWidth="1"/>
    <col min="12304" max="12304" width="3" style="608" customWidth="1"/>
    <col min="12305" max="12306" width="3.125" style="608" customWidth="1"/>
    <col min="12307" max="12307" width="4" style="608" bestFit="1" customWidth="1"/>
    <col min="12308" max="12515" width="9" style="608" customWidth="1"/>
    <col min="12516" max="12558" width="3.125" style="608" customWidth="1"/>
    <col min="12559" max="12559" width="2.875" style="608" customWidth="1"/>
    <col min="12560" max="12560" width="3" style="608" customWidth="1"/>
    <col min="12561" max="12562" width="3.125" style="608" customWidth="1"/>
    <col min="12563" max="12563" width="4" style="608" bestFit="1" customWidth="1"/>
    <col min="12564" max="12771" width="9" style="608" customWidth="1"/>
    <col min="12772" max="12814" width="3.125" style="608" customWidth="1"/>
    <col min="12815" max="12815" width="2.875" style="608" customWidth="1"/>
    <col min="12816" max="12816" width="3" style="608" customWidth="1"/>
    <col min="12817" max="12818" width="3.125" style="608" customWidth="1"/>
    <col min="12819" max="12819" width="4" style="608" bestFit="1" customWidth="1"/>
    <col min="12820" max="13027" width="9" style="608" customWidth="1"/>
    <col min="13028" max="13070" width="3.125" style="608" customWidth="1"/>
    <col min="13071" max="13071" width="2.875" style="608" customWidth="1"/>
    <col min="13072" max="13072" width="3" style="608" customWidth="1"/>
    <col min="13073" max="13074" width="3.125" style="608" customWidth="1"/>
    <col min="13075" max="13075" width="4" style="608" bestFit="1" customWidth="1"/>
    <col min="13076" max="13283" width="9" style="608" customWidth="1"/>
    <col min="13284" max="13326" width="3.125" style="608" customWidth="1"/>
    <col min="13327" max="13327" width="2.875" style="608" customWidth="1"/>
    <col min="13328" max="13328" width="3" style="608" customWidth="1"/>
    <col min="13329" max="13330" width="3.125" style="608" customWidth="1"/>
    <col min="13331" max="13331" width="4" style="608" bestFit="1" customWidth="1"/>
    <col min="13332" max="13539" width="9" style="608" customWidth="1"/>
    <col min="13540" max="13582" width="3.125" style="608" customWidth="1"/>
    <col min="13583" max="13583" width="2.875" style="608" customWidth="1"/>
    <col min="13584" max="13584" width="3" style="608" customWidth="1"/>
    <col min="13585" max="13586" width="3.125" style="608" customWidth="1"/>
    <col min="13587" max="13587" width="4" style="608" bestFit="1" customWidth="1"/>
    <col min="13588" max="13795" width="9" style="608" customWidth="1"/>
    <col min="13796" max="13838" width="3.125" style="608" customWidth="1"/>
    <col min="13839" max="13839" width="2.875" style="608" customWidth="1"/>
    <col min="13840" max="13840" width="3" style="608" customWidth="1"/>
    <col min="13841" max="13842" width="3.125" style="608" customWidth="1"/>
    <col min="13843" max="13843" width="4" style="608" bestFit="1" customWidth="1"/>
    <col min="13844" max="14051" width="9" style="608" customWidth="1"/>
    <col min="14052" max="14094" width="3.125" style="608" customWidth="1"/>
    <col min="14095" max="14095" width="2.875" style="608" customWidth="1"/>
    <col min="14096" max="14096" width="3" style="608" customWidth="1"/>
    <col min="14097" max="14098" width="3.125" style="608" customWidth="1"/>
    <col min="14099" max="14099" width="4" style="608" bestFit="1" customWidth="1"/>
    <col min="14100" max="14307" width="9" style="608" customWidth="1"/>
    <col min="14308" max="14350" width="3.125" style="608" customWidth="1"/>
    <col min="14351" max="14351" width="2.875" style="608" customWidth="1"/>
    <col min="14352" max="14352" width="3" style="608" customWidth="1"/>
    <col min="14353" max="14354" width="3.125" style="608" customWidth="1"/>
    <col min="14355" max="14355" width="4" style="608" bestFit="1" customWidth="1"/>
    <col min="14356" max="14563" width="9" style="608" customWidth="1"/>
    <col min="14564" max="14606" width="3.125" style="608" customWidth="1"/>
    <col min="14607" max="14607" width="2.875" style="608" customWidth="1"/>
    <col min="14608" max="14608" width="3" style="608" customWidth="1"/>
    <col min="14609" max="14610" width="3.125" style="608" customWidth="1"/>
    <col min="14611" max="14611" width="4" style="608" bestFit="1" customWidth="1"/>
    <col min="14612" max="14819" width="9" style="608" customWidth="1"/>
    <col min="14820" max="14862" width="3.125" style="608" customWidth="1"/>
    <col min="14863" max="14863" width="2.875" style="608" customWidth="1"/>
    <col min="14864" max="14864" width="3" style="608" customWidth="1"/>
    <col min="14865" max="14866" width="3.125" style="608" customWidth="1"/>
    <col min="14867" max="14867" width="4" style="608" bestFit="1" customWidth="1"/>
    <col min="14868" max="15075" width="9" style="608" customWidth="1"/>
    <col min="15076" max="15118" width="3.125" style="608" customWidth="1"/>
    <col min="15119" max="15119" width="2.875" style="608" customWidth="1"/>
    <col min="15120" max="15120" width="3" style="608" customWidth="1"/>
    <col min="15121" max="15122" width="3.125" style="608" customWidth="1"/>
    <col min="15123" max="15123" width="4" style="608" bestFit="1" customWidth="1"/>
    <col min="15124" max="15331" width="9" style="608" customWidth="1"/>
    <col min="15332" max="15374" width="3.125" style="608" customWidth="1"/>
    <col min="15375" max="15375" width="2.875" style="608" customWidth="1"/>
    <col min="15376" max="15376" width="3" style="608" customWidth="1"/>
    <col min="15377" max="15378" width="3.125" style="608" customWidth="1"/>
    <col min="15379" max="15379" width="4" style="608" bestFit="1" customWidth="1"/>
    <col min="15380" max="15587" width="9" style="608" customWidth="1"/>
    <col min="15588" max="15630" width="3.125" style="608" customWidth="1"/>
    <col min="15631" max="15631" width="2.875" style="608" customWidth="1"/>
    <col min="15632" max="15632" width="3" style="608" customWidth="1"/>
    <col min="15633" max="15634" width="3.125" style="608" customWidth="1"/>
    <col min="15635" max="15635" width="4" style="608" bestFit="1" customWidth="1"/>
    <col min="15636" max="15843" width="9" style="608" customWidth="1"/>
    <col min="15844" max="15886" width="3.125" style="608" customWidth="1"/>
    <col min="15887" max="15887" width="2.875" style="608" customWidth="1"/>
    <col min="15888" max="15888" width="3" style="608" customWidth="1"/>
    <col min="15889" max="15890" width="3.125" style="608" customWidth="1"/>
    <col min="15891" max="15891" width="4" style="608" bestFit="1" customWidth="1"/>
    <col min="15892" max="16099" width="9" style="608" customWidth="1"/>
    <col min="16100" max="16142" width="3.125" style="608" customWidth="1"/>
    <col min="16143" max="16143" width="2.875" style="608" customWidth="1"/>
    <col min="16144" max="16144" width="3" style="608" customWidth="1"/>
    <col min="16145" max="16146" width="3.125" style="608" customWidth="1"/>
    <col min="16147" max="16147" width="4" style="608" bestFit="1" customWidth="1"/>
    <col min="16148" max="16384" width="9" style="608" customWidth="1"/>
  </cols>
  <sheetData>
    <row r="1" spans="1:44" ht="30" customHeight="1">
      <c r="A1" s="672" t="s">
        <v>324</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c r="AO1" s="672"/>
      <c r="AP1" s="672"/>
      <c r="AQ1" s="672"/>
      <c r="AR1" s="794"/>
    </row>
    <row r="2" spans="1:44" ht="15" customHeight="1">
      <c r="A2" s="673"/>
    </row>
    <row r="3" spans="1:44" ht="15" customHeight="1">
      <c r="B3" s="675" t="s">
        <v>315</v>
      </c>
    </row>
    <row r="4" spans="1:44" ht="3" customHeight="1">
      <c r="B4" s="675"/>
    </row>
    <row r="5" spans="1:44" ht="15" customHeight="1">
      <c r="A5" s="674"/>
      <c r="B5" s="676" t="s">
        <v>326</v>
      </c>
      <c r="C5" s="612"/>
      <c r="D5" s="612"/>
      <c r="E5" s="612"/>
      <c r="F5" s="612"/>
      <c r="G5" s="612"/>
      <c r="H5" s="612"/>
      <c r="I5" s="612"/>
      <c r="J5" s="726"/>
      <c r="K5" s="729" t="s">
        <v>274</v>
      </c>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c r="AO5" s="729"/>
      <c r="AP5" s="729"/>
      <c r="AQ5" s="729"/>
    </row>
    <row r="6" spans="1:44" ht="15" customHeight="1">
      <c r="B6" s="568" t="s">
        <v>148</v>
      </c>
      <c r="C6" s="694"/>
      <c r="D6" s="694"/>
      <c r="E6" s="694"/>
      <c r="F6" s="694"/>
      <c r="G6" s="694"/>
      <c r="H6" s="694"/>
      <c r="I6" s="694"/>
      <c r="J6" s="727"/>
      <c r="K6" s="730" t="s">
        <v>123</v>
      </c>
      <c r="L6" s="730"/>
      <c r="M6" s="730"/>
      <c r="N6" s="730"/>
      <c r="O6" s="730"/>
      <c r="P6" s="730"/>
      <c r="Q6" s="730"/>
      <c r="R6" s="730"/>
      <c r="S6" s="730"/>
      <c r="T6" s="730"/>
      <c r="U6" s="730"/>
      <c r="V6" s="730"/>
      <c r="W6" s="730"/>
      <c r="X6" s="730"/>
      <c r="Y6" s="730"/>
      <c r="Z6" s="730"/>
      <c r="AA6" s="730"/>
      <c r="AB6" s="730"/>
      <c r="AC6" s="730"/>
      <c r="AD6" s="730"/>
      <c r="AE6" s="730"/>
      <c r="AF6" s="730"/>
      <c r="AG6" s="730"/>
      <c r="AH6" s="730"/>
      <c r="AI6" s="730"/>
      <c r="AJ6" s="730"/>
      <c r="AK6" s="730"/>
      <c r="AL6" s="730"/>
      <c r="AM6" s="730"/>
      <c r="AN6" s="730"/>
      <c r="AO6" s="730"/>
      <c r="AP6" s="730"/>
      <c r="AQ6" s="730"/>
    </row>
    <row r="7" spans="1:44" ht="15" customHeight="1">
      <c r="B7" s="481"/>
      <c r="C7" s="487"/>
      <c r="D7" s="487"/>
      <c r="E7" s="487"/>
      <c r="F7" s="487"/>
      <c r="G7" s="487"/>
      <c r="H7" s="487"/>
      <c r="I7" s="487"/>
      <c r="J7" s="492"/>
      <c r="K7" s="730"/>
      <c r="L7" s="730"/>
      <c r="M7" s="730"/>
      <c r="N7" s="730"/>
      <c r="O7" s="730"/>
      <c r="P7" s="730"/>
      <c r="Q7" s="730"/>
      <c r="R7" s="730"/>
      <c r="S7" s="730"/>
      <c r="T7" s="730"/>
      <c r="U7" s="730"/>
      <c r="V7" s="730"/>
      <c r="W7" s="730"/>
      <c r="X7" s="730"/>
      <c r="Y7" s="730"/>
      <c r="Z7" s="730"/>
      <c r="AA7" s="730"/>
      <c r="AB7" s="730"/>
      <c r="AC7" s="730"/>
      <c r="AD7" s="730"/>
      <c r="AE7" s="730"/>
      <c r="AF7" s="730"/>
      <c r="AG7" s="730"/>
      <c r="AH7" s="730"/>
      <c r="AI7" s="730"/>
      <c r="AJ7" s="730"/>
      <c r="AK7" s="730"/>
      <c r="AL7" s="730"/>
      <c r="AM7" s="730"/>
      <c r="AN7" s="730"/>
      <c r="AO7" s="730"/>
      <c r="AP7" s="730"/>
      <c r="AQ7" s="730"/>
    </row>
    <row r="8" spans="1:44" ht="15" customHeight="1">
      <c r="A8" s="674"/>
      <c r="B8" s="568" t="s">
        <v>357</v>
      </c>
      <c r="C8" s="447"/>
      <c r="D8" s="447"/>
      <c r="E8" s="447"/>
      <c r="F8" s="447"/>
      <c r="G8" s="447"/>
      <c r="H8" s="447"/>
      <c r="I8" s="447"/>
      <c r="J8" s="472"/>
      <c r="K8" s="730" t="s">
        <v>275</v>
      </c>
      <c r="L8" s="730"/>
      <c r="M8" s="730"/>
      <c r="N8" s="730"/>
      <c r="O8" s="730"/>
      <c r="P8" s="730"/>
      <c r="Q8" s="730"/>
      <c r="R8" s="730"/>
      <c r="S8" s="730"/>
      <c r="T8" s="730"/>
      <c r="U8" s="730"/>
      <c r="V8" s="730"/>
      <c r="W8" s="730"/>
      <c r="X8" s="730"/>
      <c r="Y8" s="730"/>
      <c r="Z8" s="730"/>
      <c r="AA8" s="730"/>
      <c r="AB8" s="730"/>
      <c r="AC8" s="730"/>
      <c r="AD8" s="730"/>
      <c r="AE8" s="730"/>
      <c r="AF8" s="730"/>
      <c r="AG8" s="730"/>
      <c r="AH8" s="730"/>
      <c r="AI8" s="730"/>
      <c r="AJ8" s="730"/>
      <c r="AK8" s="730"/>
      <c r="AL8" s="730"/>
      <c r="AM8" s="730"/>
      <c r="AN8" s="730"/>
      <c r="AO8" s="730"/>
      <c r="AP8" s="730"/>
      <c r="AQ8" s="730"/>
    </row>
    <row r="9" spans="1:44" ht="15" customHeight="1">
      <c r="A9" s="674"/>
      <c r="B9" s="677"/>
      <c r="C9" s="695"/>
      <c r="D9" s="695"/>
      <c r="E9" s="695"/>
      <c r="F9" s="695"/>
      <c r="G9" s="695"/>
      <c r="H9" s="695"/>
      <c r="I9" s="695"/>
      <c r="J9" s="728"/>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row>
    <row r="10" spans="1:44" ht="15" customHeight="1">
      <c r="A10" s="674"/>
      <c r="B10" s="476" t="s">
        <v>325</v>
      </c>
      <c r="C10" s="447"/>
      <c r="D10" s="447"/>
      <c r="E10" s="447"/>
      <c r="F10" s="447"/>
      <c r="G10" s="447"/>
      <c r="H10" s="447"/>
      <c r="I10" s="447"/>
      <c r="J10" s="472"/>
      <c r="K10" s="731" t="s">
        <v>292</v>
      </c>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5"/>
      <c r="AM10" s="735"/>
      <c r="AN10" s="735"/>
      <c r="AO10" s="735"/>
      <c r="AP10" s="735"/>
      <c r="AQ10" s="787"/>
    </row>
    <row r="11" spans="1:44" ht="15" customHeight="1">
      <c r="A11" s="674"/>
      <c r="B11" s="677"/>
      <c r="C11" s="695"/>
      <c r="D11" s="695"/>
      <c r="E11" s="695"/>
      <c r="F11" s="695"/>
      <c r="G11" s="695"/>
      <c r="H11" s="695"/>
      <c r="I11" s="695"/>
      <c r="J11" s="728"/>
      <c r="K11" s="732"/>
      <c r="L11" s="736"/>
      <c r="M11" s="736"/>
      <c r="N11" s="736"/>
      <c r="O11" s="736"/>
      <c r="P11" s="736"/>
      <c r="Q11" s="736"/>
      <c r="R11" s="736"/>
      <c r="S11" s="736"/>
      <c r="T11" s="736"/>
      <c r="U11" s="736"/>
      <c r="V11" s="736"/>
      <c r="W11" s="736"/>
      <c r="X11" s="736"/>
      <c r="Y11" s="736"/>
      <c r="Z11" s="736"/>
      <c r="AA11" s="736"/>
      <c r="AB11" s="736"/>
      <c r="AC11" s="736"/>
      <c r="AD11" s="736"/>
      <c r="AE11" s="736"/>
      <c r="AF11" s="736"/>
      <c r="AG11" s="736"/>
      <c r="AH11" s="736"/>
      <c r="AI11" s="736"/>
      <c r="AJ11" s="736"/>
      <c r="AK11" s="736"/>
      <c r="AL11" s="736"/>
      <c r="AM11" s="736"/>
      <c r="AN11" s="736"/>
      <c r="AO11" s="736"/>
      <c r="AP11" s="736"/>
      <c r="AQ11" s="788"/>
    </row>
    <row r="12" spans="1:44" ht="21" customHeight="1">
      <c r="A12" s="674"/>
      <c r="B12" s="678"/>
      <c r="C12" s="678"/>
      <c r="D12" s="678"/>
      <c r="E12" s="678"/>
      <c r="F12" s="678"/>
      <c r="G12" s="678"/>
      <c r="H12" s="678"/>
      <c r="I12" s="678"/>
      <c r="J12" s="678"/>
      <c r="K12" s="733"/>
      <c r="L12" s="733"/>
      <c r="M12" s="733"/>
      <c r="N12" s="733"/>
      <c r="O12" s="733"/>
      <c r="P12" s="733"/>
      <c r="Q12" s="733"/>
      <c r="R12" s="733"/>
      <c r="S12" s="733"/>
      <c r="T12" s="733"/>
      <c r="U12" s="733"/>
      <c r="V12" s="733"/>
      <c r="W12" s="733"/>
      <c r="X12" s="733"/>
      <c r="Y12" s="733"/>
      <c r="Z12" s="733"/>
      <c r="AA12" s="733"/>
      <c r="AB12" s="733"/>
      <c r="AC12" s="733"/>
      <c r="AD12" s="733"/>
      <c r="AE12" s="733"/>
      <c r="AF12" s="733"/>
      <c r="AG12" s="733"/>
      <c r="AH12" s="733"/>
      <c r="AI12" s="733"/>
      <c r="AJ12" s="733"/>
      <c r="AK12" s="733"/>
      <c r="AL12" s="733"/>
      <c r="AM12" s="733"/>
      <c r="AN12" s="733"/>
      <c r="AO12" s="733"/>
      <c r="AP12" s="733"/>
      <c r="AQ12" s="733"/>
    </row>
    <row r="13" spans="1:44" ht="15" customHeight="1">
      <c r="A13" s="674"/>
      <c r="B13" s="675" t="s">
        <v>206</v>
      </c>
    </row>
    <row r="14" spans="1:44" ht="3" customHeight="1">
      <c r="A14" s="674"/>
      <c r="B14" s="675"/>
    </row>
    <row r="15" spans="1:44" ht="15" customHeight="1">
      <c r="B15" s="679" t="s">
        <v>276</v>
      </c>
      <c r="C15" s="680"/>
      <c r="D15" s="680"/>
      <c r="E15" s="680"/>
      <c r="F15" s="680"/>
      <c r="G15" s="680"/>
      <c r="H15" s="680"/>
      <c r="J15" s="724" t="s">
        <v>169</v>
      </c>
      <c r="K15" s="4"/>
      <c r="L15" s="4"/>
      <c r="M15" s="692" t="s">
        <v>191</v>
      </c>
      <c r="N15" s="738" t="s">
        <v>197</v>
      </c>
      <c r="O15" s="4"/>
      <c r="P15" s="692" t="s">
        <v>191</v>
      </c>
      <c r="Q15" s="740" t="s">
        <v>196</v>
      </c>
      <c r="R15" s="4"/>
      <c r="S15" s="4"/>
      <c r="T15" s="692" t="s">
        <v>191</v>
      </c>
      <c r="U15" s="742" t="s">
        <v>207</v>
      </c>
      <c r="V15" s="742"/>
      <c r="W15" s="742"/>
      <c r="X15" s="692" t="s">
        <v>191</v>
      </c>
      <c r="Y15" s="724" t="s">
        <v>10</v>
      </c>
      <c r="Z15" s="724"/>
      <c r="AA15" s="724"/>
      <c r="AB15" s="753" t="s">
        <v>199</v>
      </c>
      <c r="AC15" s="759" t="s">
        <v>177</v>
      </c>
      <c r="AD15" s="761"/>
      <c r="AE15" s="761"/>
      <c r="AF15" s="769"/>
      <c r="AG15" s="777" t="s">
        <v>283</v>
      </c>
      <c r="AH15" s="780"/>
      <c r="AI15" s="780"/>
      <c r="AJ15" s="780"/>
      <c r="AK15" s="780"/>
      <c r="AL15" s="780"/>
      <c r="AM15" s="780"/>
      <c r="AN15" s="780"/>
      <c r="AO15" s="780"/>
      <c r="AP15" s="780"/>
      <c r="AQ15" s="789"/>
      <c r="AR15" s="795"/>
    </row>
    <row r="16" spans="1:44" ht="15" customHeight="1">
      <c r="B16" s="680"/>
      <c r="C16" s="680"/>
      <c r="D16" s="680"/>
      <c r="E16" s="680"/>
      <c r="F16" s="680"/>
      <c r="G16" s="680"/>
      <c r="H16" s="680"/>
      <c r="I16" s="724"/>
      <c r="J16" s="4"/>
      <c r="K16" s="4"/>
      <c r="L16" s="4"/>
      <c r="M16" s="692"/>
      <c r="N16" s="4"/>
      <c r="O16" s="4"/>
      <c r="P16" s="692"/>
      <c r="Q16" s="4"/>
      <c r="R16" s="4"/>
      <c r="S16" s="4"/>
      <c r="T16" s="692"/>
      <c r="U16" s="743" t="s">
        <v>160</v>
      </c>
      <c r="V16" s="743"/>
      <c r="W16" s="743"/>
      <c r="X16" s="692"/>
      <c r="Y16" s="724"/>
      <c r="Z16" s="724"/>
      <c r="AA16" s="724"/>
      <c r="AB16" s="753"/>
      <c r="AC16" s="760"/>
      <c r="AD16" s="762"/>
      <c r="AE16" s="762"/>
      <c r="AF16" s="770"/>
      <c r="AG16" s="778"/>
      <c r="AH16" s="781"/>
      <c r="AI16" s="781"/>
      <c r="AJ16" s="781"/>
      <c r="AK16" s="781"/>
      <c r="AL16" s="781"/>
      <c r="AM16" s="781"/>
      <c r="AN16" s="781"/>
      <c r="AO16" s="781"/>
      <c r="AP16" s="781"/>
      <c r="AQ16" s="790"/>
      <c r="AR16" s="795"/>
    </row>
    <row r="17" spans="2:44" ht="9" customHeight="1">
      <c r="B17" s="681"/>
      <c r="C17" s="681"/>
      <c r="D17" s="681"/>
      <c r="E17" s="681"/>
      <c r="F17" s="681"/>
      <c r="G17" s="681"/>
      <c r="I17" s="724"/>
      <c r="J17" s="724"/>
      <c r="K17" s="724"/>
      <c r="L17" s="692"/>
      <c r="M17" s="738"/>
      <c r="N17" s="738"/>
      <c r="O17" s="692"/>
      <c r="P17" s="740"/>
      <c r="Q17" s="740"/>
      <c r="R17" s="740"/>
      <c r="S17" s="740"/>
      <c r="T17" s="692"/>
      <c r="U17" s="692"/>
      <c r="V17" s="692"/>
      <c r="W17" s="692"/>
      <c r="X17" s="692"/>
      <c r="Y17" s="724"/>
      <c r="Z17" s="724"/>
      <c r="AA17" s="724"/>
      <c r="AB17" s="692"/>
      <c r="AC17" s="773"/>
      <c r="AD17" s="773"/>
      <c r="AE17" s="773"/>
      <c r="AF17" s="773"/>
      <c r="AG17" s="779"/>
      <c r="AH17" s="779"/>
      <c r="AI17" s="779"/>
      <c r="AJ17" s="779"/>
      <c r="AK17" s="779"/>
      <c r="AL17" s="779"/>
      <c r="AM17" s="779"/>
      <c r="AN17" s="779"/>
      <c r="AO17" s="779"/>
      <c r="AP17" s="779"/>
      <c r="AQ17" s="779"/>
      <c r="AR17" s="796"/>
    </row>
    <row r="18" spans="2:44" ht="6" customHeight="1">
      <c r="B18" s="682"/>
      <c r="C18" s="696"/>
      <c r="D18" s="696"/>
      <c r="E18" s="696"/>
      <c r="F18" s="696"/>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696"/>
      <c r="AJ18" s="696"/>
      <c r="AK18" s="696"/>
      <c r="AL18" s="696"/>
      <c r="AM18" s="696"/>
      <c r="AN18" s="696"/>
      <c r="AO18" s="696"/>
      <c r="AP18" s="696"/>
      <c r="AQ18" s="791"/>
      <c r="AR18" s="797"/>
    </row>
    <row r="19" spans="2:44" ht="15" customHeight="1">
      <c r="B19" s="682"/>
      <c r="D19" s="705" t="s">
        <v>233</v>
      </c>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792"/>
      <c r="AR19" s="797"/>
    </row>
    <row r="20" spans="2:44" ht="15" customHeight="1">
      <c r="B20" s="68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682"/>
      <c r="AR20" s="797"/>
    </row>
    <row r="21" spans="2:44" ht="15" customHeight="1">
      <c r="B21" s="682"/>
      <c r="D21" s="679" t="s">
        <v>281</v>
      </c>
      <c r="E21" s="706"/>
      <c r="F21" s="706"/>
      <c r="G21" s="706"/>
      <c r="H21" s="706"/>
      <c r="I21" s="706"/>
      <c r="J21" s="14"/>
      <c r="L21" s="724" t="s">
        <v>282</v>
      </c>
      <c r="M21" s="4"/>
      <c r="N21" s="4"/>
      <c r="O21" s="692" t="s">
        <v>191</v>
      </c>
      <c r="P21" s="681" t="s">
        <v>202</v>
      </c>
      <c r="Q21" s="4"/>
      <c r="R21" s="741" t="s">
        <v>42</v>
      </c>
      <c r="S21" s="741" t="s">
        <v>144</v>
      </c>
      <c r="T21" s="744"/>
      <c r="U21" s="692" t="s">
        <v>204</v>
      </c>
      <c r="V21" s="751" t="s">
        <v>87</v>
      </c>
      <c r="W21" s="4"/>
      <c r="X21" s="753" t="s">
        <v>199</v>
      </c>
      <c r="Y21" s="759" t="s">
        <v>177</v>
      </c>
      <c r="Z21" s="761"/>
      <c r="AA21" s="761"/>
      <c r="AB21" s="769"/>
      <c r="AC21" s="731" t="s">
        <v>302</v>
      </c>
      <c r="AD21" s="720"/>
      <c r="AE21" s="720"/>
      <c r="AF21" s="720"/>
      <c r="AG21" s="720"/>
      <c r="AH21" s="720"/>
      <c r="AI21" s="720"/>
      <c r="AJ21" s="720"/>
      <c r="AK21" s="746"/>
      <c r="AL21" s="14"/>
      <c r="AM21" s="786"/>
      <c r="AN21" s="786"/>
      <c r="AO21" s="786"/>
      <c r="AP21" s="786"/>
      <c r="AQ21" s="682"/>
      <c r="AR21" s="797"/>
    </row>
    <row r="22" spans="2:44" ht="15" customHeight="1">
      <c r="B22" s="682"/>
      <c r="D22" s="706"/>
      <c r="E22" s="706"/>
      <c r="F22" s="706"/>
      <c r="G22" s="706"/>
      <c r="H22" s="706"/>
      <c r="I22" s="706"/>
      <c r="J22" s="14"/>
      <c r="K22" s="724"/>
      <c r="L22" s="4"/>
      <c r="M22" s="4"/>
      <c r="N22" s="4"/>
      <c r="O22" s="692"/>
      <c r="P22" s="4"/>
      <c r="Q22" s="4"/>
      <c r="R22" s="741"/>
      <c r="S22" s="744"/>
      <c r="T22" s="744"/>
      <c r="U22" s="692"/>
      <c r="V22" s="4"/>
      <c r="W22" s="4"/>
      <c r="X22" s="753"/>
      <c r="Y22" s="760"/>
      <c r="Z22" s="762"/>
      <c r="AA22" s="762"/>
      <c r="AB22" s="770"/>
      <c r="AC22" s="714"/>
      <c r="AD22" s="721"/>
      <c r="AE22" s="721"/>
      <c r="AF22" s="721"/>
      <c r="AG22" s="721"/>
      <c r="AH22" s="721"/>
      <c r="AI22" s="721"/>
      <c r="AJ22" s="721"/>
      <c r="AK22" s="768"/>
      <c r="AL22" s="14"/>
      <c r="AM22" s="786"/>
      <c r="AN22" s="786"/>
      <c r="AO22" s="786"/>
      <c r="AP22" s="786"/>
      <c r="AQ22" s="682"/>
      <c r="AR22" s="797"/>
    </row>
    <row r="23" spans="2:44" ht="6" customHeight="1">
      <c r="B23" s="682"/>
      <c r="C23" s="697"/>
      <c r="D23" s="697"/>
      <c r="E23" s="697"/>
      <c r="F23" s="697"/>
      <c r="G23" s="697"/>
      <c r="H23" s="697"/>
      <c r="I23" s="697"/>
      <c r="J23" s="697"/>
      <c r="K23" s="697"/>
      <c r="L23" s="697"/>
      <c r="M23" s="697"/>
      <c r="N23" s="697"/>
      <c r="O23" s="697"/>
      <c r="P23" s="697"/>
      <c r="Q23" s="697"/>
      <c r="R23" s="697"/>
      <c r="S23" s="697"/>
      <c r="T23" s="697"/>
      <c r="U23" s="697"/>
      <c r="V23" s="697"/>
      <c r="W23" s="697"/>
      <c r="X23" s="697"/>
      <c r="Y23" s="697"/>
      <c r="Z23" s="697"/>
      <c r="AA23" s="697"/>
      <c r="AB23" s="697"/>
      <c r="AC23" s="697"/>
      <c r="AD23" s="697"/>
      <c r="AE23" s="697"/>
      <c r="AF23" s="697"/>
      <c r="AG23" s="697"/>
      <c r="AH23" s="697"/>
      <c r="AI23" s="697"/>
      <c r="AJ23" s="697"/>
      <c r="AK23" s="697"/>
      <c r="AL23" s="697"/>
      <c r="AM23" s="697"/>
      <c r="AN23" s="697"/>
      <c r="AO23" s="697"/>
      <c r="AP23" s="697"/>
      <c r="AQ23" s="793"/>
      <c r="AR23" s="797"/>
    </row>
    <row r="24" spans="2:44" ht="15" customHeight="1">
      <c r="B24" s="683"/>
      <c r="C24" s="683"/>
      <c r="D24" s="683"/>
      <c r="E24" s="683"/>
      <c r="F24" s="683"/>
      <c r="G24" s="683"/>
      <c r="H24" s="683"/>
      <c r="I24" s="683"/>
      <c r="J24" s="683"/>
      <c r="K24" s="683"/>
      <c r="L24" s="683"/>
      <c r="M24" s="683"/>
      <c r="N24" s="683"/>
      <c r="O24" s="683"/>
      <c r="P24" s="14"/>
      <c r="Q24" s="683"/>
      <c r="R24" s="683"/>
      <c r="S24" s="683"/>
      <c r="T24" s="683"/>
      <c r="X24" s="683"/>
      <c r="Y24" s="683"/>
      <c r="Z24" s="683"/>
      <c r="AA24" s="683"/>
      <c r="AB24" s="683"/>
      <c r="AC24" s="683"/>
      <c r="AD24" s="683"/>
      <c r="AE24" s="683"/>
      <c r="AF24" s="683"/>
      <c r="AG24" s="683"/>
      <c r="AH24" s="683"/>
      <c r="AI24" s="683"/>
      <c r="AJ24" s="683"/>
      <c r="AK24" s="683"/>
      <c r="AL24" s="683"/>
      <c r="AM24" s="683"/>
      <c r="AN24" s="683"/>
      <c r="AO24" s="683"/>
      <c r="AP24" s="683"/>
      <c r="AQ24" s="683"/>
      <c r="AR24" s="683"/>
    </row>
    <row r="25" spans="2:44" ht="15" customHeight="1">
      <c r="B25" s="679" t="s">
        <v>277</v>
      </c>
      <c r="C25" s="680"/>
      <c r="D25" s="680"/>
      <c r="E25" s="680"/>
      <c r="F25" s="680"/>
      <c r="G25" s="680"/>
      <c r="H25" s="680"/>
      <c r="J25" s="724" t="s">
        <v>169</v>
      </c>
      <c r="K25" s="4"/>
      <c r="L25" s="4"/>
      <c r="M25" s="692" t="s">
        <v>191</v>
      </c>
      <c r="N25" s="740" t="s">
        <v>196</v>
      </c>
      <c r="O25" s="4"/>
      <c r="P25" s="4"/>
      <c r="Q25" s="692" t="s">
        <v>191</v>
      </c>
      <c r="R25" s="742" t="s">
        <v>207</v>
      </c>
      <c r="S25" s="742"/>
      <c r="T25" s="742"/>
      <c r="U25" s="692" t="s">
        <v>191</v>
      </c>
      <c r="V25" s="724" t="s">
        <v>10</v>
      </c>
      <c r="W25" s="724"/>
      <c r="X25" s="724"/>
      <c r="Y25" s="753" t="s">
        <v>199</v>
      </c>
      <c r="Z25" s="759" t="s">
        <v>177</v>
      </c>
      <c r="AA25" s="766"/>
      <c r="AB25" s="766"/>
      <c r="AC25" s="774"/>
      <c r="AD25" s="731" t="s">
        <v>135</v>
      </c>
      <c r="AE25" s="735"/>
      <c r="AF25" s="735"/>
      <c r="AG25" s="735"/>
      <c r="AH25" s="735"/>
      <c r="AI25" s="735"/>
      <c r="AJ25" s="735"/>
      <c r="AK25" s="735"/>
      <c r="AL25" s="735"/>
      <c r="AM25" s="735"/>
      <c r="AN25" s="735"/>
      <c r="AO25" s="735"/>
      <c r="AP25" s="735"/>
      <c r="AQ25" s="787"/>
      <c r="AR25" s="798"/>
    </row>
    <row r="26" spans="2:44" ht="15" customHeight="1">
      <c r="B26" s="680"/>
      <c r="C26" s="680"/>
      <c r="D26" s="680"/>
      <c r="E26" s="680"/>
      <c r="F26" s="680"/>
      <c r="G26" s="680"/>
      <c r="H26" s="680"/>
      <c r="I26" s="724"/>
      <c r="J26" s="4"/>
      <c r="K26" s="4"/>
      <c r="L26" s="4"/>
      <c r="M26" s="692"/>
      <c r="N26" s="4"/>
      <c r="O26" s="4"/>
      <c r="P26" s="4"/>
      <c r="Q26" s="692"/>
      <c r="R26" s="743" t="s">
        <v>160</v>
      </c>
      <c r="S26" s="743"/>
      <c r="T26" s="743"/>
      <c r="U26" s="692"/>
      <c r="V26" s="724"/>
      <c r="W26" s="724"/>
      <c r="X26" s="724"/>
      <c r="Y26" s="753"/>
      <c r="Z26" s="691"/>
      <c r="AA26" s="704"/>
      <c r="AB26" s="704"/>
      <c r="AC26" s="713"/>
      <c r="AD26" s="732"/>
      <c r="AE26" s="736"/>
      <c r="AF26" s="736"/>
      <c r="AG26" s="736"/>
      <c r="AH26" s="736"/>
      <c r="AI26" s="736"/>
      <c r="AJ26" s="736"/>
      <c r="AK26" s="736"/>
      <c r="AL26" s="736"/>
      <c r="AM26" s="736"/>
      <c r="AN26" s="736"/>
      <c r="AO26" s="736"/>
      <c r="AP26" s="736"/>
      <c r="AQ26" s="788"/>
      <c r="AR26" s="798"/>
    </row>
    <row r="27" spans="2:44" ht="21" customHeight="1">
      <c r="B27" s="684"/>
      <c r="C27" s="684"/>
      <c r="D27" s="684"/>
      <c r="E27" s="684"/>
      <c r="F27" s="684"/>
      <c r="G27" s="684"/>
      <c r="H27" s="684"/>
      <c r="I27" s="725"/>
      <c r="J27" s="678"/>
      <c r="K27" s="678"/>
      <c r="L27" s="678"/>
      <c r="M27" s="739"/>
      <c r="N27" s="678"/>
      <c r="O27" s="678"/>
      <c r="P27" s="678"/>
      <c r="Q27" s="739"/>
      <c r="R27" s="739"/>
      <c r="S27" s="739"/>
      <c r="T27" s="739"/>
      <c r="U27" s="739"/>
      <c r="V27" s="725"/>
      <c r="W27" s="725"/>
      <c r="X27" s="725"/>
      <c r="Y27" s="739"/>
      <c r="Z27" s="763"/>
      <c r="AA27" s="763"/>
      <c r="AB27" s="763"/>
      <c r="AC27" s="763"/>
      <c r="AD27" s="733"/>
      <c r="AE27" s="733"/>
      <c r="AF27" s="733"/>
      <c r="AG27" s="733"/>
      <c r="AH27" s="733"/>
      <c r="AI27" s="733"/>
      <c r="AJ27" s="733"/>
      <c r="AK27" s="733"/>
      <c r="AL27" s="733"/>
      <c r="AM27" s="733"/>
      <c r="AN27" s="733"/>
      <c r="AO27" s="733"/>
      <c r="AP27" s="733"/>
      <c r="AQ27" s="733"/>
      <c r="AR27" s="799"/>
    </row>
    <row r="28" spans="2:44" ht="15" customHeight="1">
      <c r="B28" s="685" t="s">
        <v>272</v>
      </c>
      <c r="L28" s="737" t="s">
        <v>343</v>
      </c>
      <c r="M28" s="41"/>
      <c r="N28" s="41"/>
      <c r="O28" s="41"/>
      <c r="P28" s="41"/>
      <c r="Q28" s="41"/>
      <c r="R28" s="244"/>
      <c r="S28" s="244"/>
      <c r="T28" s="244"/>
      <c r="U28" s="244"/>
      <c r="V28" s="244"/>
      <c r="W28" s="244"/>
      <c r="X28" s="244"/>
      <c r="Y28" s="244"/>
      <c r="Z28" s="764"/>
      <c r="AA28" s="4"/>
      <c r="AB28" s="4"/>
      <c r="AC28" s="4"/>
      <c r="AD28" s="4"/>
      <c r="AE28" s="4"/>
      <c r="AF28" s="4"/>
      <c r="AG28" s="4"/>
      <c r="AH28" s="782"/>
      <c r="AI28" s="782"/>
      <c r="AJ28" s="782"/>
      <c r="AK28" s="782"/>
      <c r="AL28" s="244"/>
      <c r="AM28" s="244"/>
      <c r="AN28" s="244"/>
      <c r="AO28" s="244"/>
      <c r="AP28" s="244"/>
      <c r="AQ28" s="244"/>
      <c r="AR28" s="692"/>
    </row>
    <row r="29" spans="2:44" ht="3" customHeight="1">
      <c r="B29" s="675"/>
      <c r="L29" s="41"/>
      <c r="M29" s="41"/>
      <c r="N29" s="41"/>
      <c r="O29" s="41"/>
      <c r="P29" s="41"/>
      <c r="Q29" s="41"/>
      <c r="R29" s="470"/>
      <c r="S29" s="470"/>
      <c r="T29" s="470"/>
      <c r="U29" s="470"/>
      <c r="V29" s="470"/>
      <c r="W29" s="470"/>
      <c r="X29" s="470"/>
      <c r="Y29" s="470"/>
      <c r="Z29" s="765"/>
      <c r="AA29" s="4"/>
      <c r="AB29" s="4"/>
      <c r="AC29" s="4"/>
      <c r="AD29" s="4"/>
      <c r="AE29" s="4"/>
      <c r="AF29" s="4"/>
      <c r="AG29" s="4"/>
      <c r="AH29" s="783"/>
      <c r="AI29" s="783"/>
      <c r="AJ29" s="783"/>
      <c r="AK29" s="783"/>
      <c r="AL29" s="224"/>
      <c r="AM29" s="224"/>
      <c r="AN29" s="224"/>
      <c r="AO29" s="224"/>
      <c r="AP29" s="224"/>
      <c r="AQ29" s="224"/>
      <c r="AR29" s="739"/>
    </row>
    <row r="30" spans="2:44" ht="16.5" customHeight="1">
      <c r="B30" s="676" t="s">
        <v>138</v>
      </c>
      <c r="C30" s="698"/>
      <c r="D30" s="698"/>
      <c r="E30" s="707"/>
      <c r="F30" s="676" t="s">
        <v>140</v>
      </c>
      <c r="G30" s="612"/>
      <c r="H30" s="612"/>
      <c r="I30" s="612"/>
      <c r="J30" s="612"/>
      <c r="K30" s="612"/>
      <c r="L30" s="612"/>
      <c r="M30" s="612"/>
      <c r="N30" s="612"/>
      <c r="O30" s="612"/>
      <c r="P30" s="612"/>
      <c r="Q30" s="612"/>
      <c r="R30" s="612"/>
      <c r="S30" s="612"/>
      <c r="T30" s="676" t="s">
        <v>100</v>
      </c>
      <c r="U30" s="612"/>
      <c r="V30" s="612"/>
      <c r="W30" s="726"/>
      <c r="X30" s="754" t="s">
        <v>0</v>
      </c>
      <c r="Y30" s="612"/>
      <c r="Z30" s="612"/>
      <c r="AA30" s="726"/>
      <c r="AB30" s="4"/>
      <c r="AC30" s="4"/>
      <c r="AD30" s="775"/>
      <c r="AE30" s="775"/>
      <c r="AF30" s="775"/>
      <c r="AG30" s="775"/>
      <c r="AH30" s="775"/>
      <c r="AI30" s="775"/>
      <c r="AJ30" s="775"/>
      <c r="AK30" s="775"/>
      <c r="AL30" s="244"/>
      <c r="AM30" s="244"/>
      <c r="AN30" s="244"/>
      <c r="AO30" s="244"/>
      <c r="AP30" s="244"/>
      <c r="AQ30" s="244"/>
      <c r="AR30" s="800"/>
    </row>
    <row r="31" spans="2:44" ht="16.5" customHeight="1">
      <c r="B31" s="686" t="s">
        <v>336</v>
      </c>
      <c r="C31" s="699"/>
      <c r="D31" s="699"/>
      <c r="E31" s="708"/>
      <c r="F31" s="545" t="s">
        <v>40</v>
      </c>
      <c r="G31" s="720"/>
      <c r="H31" s="720"/>
      <c r="I31" s="720"/>
      <c r="J31" s="720"/>
      <c r="K31" s="715" t="s">
        <v>339</v>
      </c>
      <c r="L31" s="722"/>
      <c r="M31" s="722"/>
      <c r="N31" s="722"/>
      <c r="O31" s="722"/>
      <c r="P31" s="722"/>
      <c r="Q31" s="722"/>
      <c r="R31" s="722"/>
      <c r="S31" s="745"/>
      <c r="T31" s="747">
        <v>15</v>
      </c>
      <c r="U31" s="720"/>
      <c r="V31" s="720"/>
      <c r="W31" s="746"/>
      <c r="X31" s="755">
        <v>6.7000000000000004e-002</v>
      </c>
      <c r="Y31" s="722"/>
      <c r="Z31" s="722"/>
      <c r="AA31" s="745"/>
      <c r="AB31" s="771"/>
      <c r="AC31" s="771"/>
      <c r="AD31" s="776"/>
      <c r="AE31" s="776"/>
      <c r="AF31" s="776"/>
      <c r="AG31" s="776"/>
      <c r="AH31" s="775"/>
      <c r="AI31" s="775"/>
      <c r="AJ31" s="775"/>
      <c r="AK31" s="775"/>
      <c r="AL31" s="244"/>
      <c r="AM31" s="224"/>
      <c r="AN31" s="224"/>
      <c r="AO31" s="224"/>
      <c r="AP31" s="224"/>
      <c r="AQ31" s="224"/>
      <c r="AR31" s="801"/>
    </row>
    <row r="32" spans="2:44" ht="16.5" customHeight="1">
      <c r="B32" s="687"/>
      <c r="C32" s="700"/>
      <c r="D32" s="700"/>
      <c r="E32" s="709"/>
      <c r="F32" s="714"/>
      <c r="G32" s="721"/>
      <c r="H32" s="721"/>
      <c r="I32" s="721"/>
      <c r="J32" s="721"/>
      <c r="K32" s="715" t="s">
        <v>338</v>
      </c>
      <c r="L32" s="722"/>
      <c r="M32" s="722"/>
      <c r="N32" s="722"/>
      <c r="O32" s="722"/>
      <c r="P32" s="722"/>
      <c r="Q32" s="722"/>
      <c r="R32" s="722"/>
      <c r="S32" s="745"/>
      <c r="T32" s="747">
        <v>38</v>
      </c>
      <c r="U32" s="720"/>
      <c r="V32" s="720"/>
      <c r="W32" s="746"/>
      <c r="X32" s="755">
        <v>2.7e-002</v>
      </c>
      <c r="Y32" s="722"/>
      <c r="Z32" s="722"/>
      <c r="AA32" s="745"/>
      <c r="AB32" s="771"/>
      <c r="AC32" s="771"/>
      <c r="AD32" s="776"/>
      <c r="AE32" s="776"/>
      <c r="AF32" s="776"/>
      <c r="AG32" s="776"/>
      <c r="AH32" s="775"/>
      <c r="AI32" s="775"/>
      <c r="AJ32" s="775"/>
      <c r="AK32" s="775"/>
      <c r="AL32" s="244"/>
      <c r="AM32" s="224"/>
      <c r="AN32" s="224"/>
      <c r="AO32" s="224"/>
      <c r="AP32" s="224"/>
      <c r="AQ32" s="224"/>
      <c r="AR32" s="801"/>
    </row>
    <row r="33" spans="1:44" ht="16.5" customHeight="1">
      <c r="B33" s="688"/>
      <c r="C33" s="701"/>
      <c r="D33" s="701"/>
      <c r="E33" s="710"/>
      <c r="F33" s="715" t="s">
        <v>186</v>
      </c>
      <c r="G33" s="722"/>
      <c r="H33" s="722"/>
      <c r="I33" s="722"/>
      <c r="J33" s="722"/>
      <c r="K33" s="715" t="s">
        <v>297</v>
      </c>
      <c r="L33" s="722"/>
      <c r="M33" s="722"/>
      <c r="N33" s="722"/>
      <c r="O33" s="722"/>
      <c r="P33" s="722"/>
      <c r="Q33" s="722"/>
      <c r="R33" s="722"/>
      <c r="S33" s="745"/>
      <c r="T33" s="747">
        <v>7</v>
      </c>
      <c r="U33" s="720"/>
      <c r="V33" s="720"/>
      <c r="W33" s="746"/>
      <c r="X33" s="755">
        <v>0.14299999999999999</v>
      </c>
      <c r="Y33" s="722"/>
      <c r="Z33" s="722"/>
      <c r="AA33" s="745"/>
      <c r="AB33" s="771"/>
      <c r="AC33" s="771"/>
      <c r="AD33" s="776"/>
      <c r="AE33" s="776"/>
      <c r="AF33" s="776"/>
      <c r="AG33" s="776"/>
      <c r="AH33" s="784"/>
      <c r="AI33" s="784"/>
      <c r="AJ33" s="784"/>
      <c r="AK33" s="784"/>
      <c r="AL33" s="224"/>
      <c r="AM33" s="224"/>
      <c r="AN33" s="224"/>
      <c r="AO33" s="224"/>
      <c r="AP33" s="224"/>
      <c r="AQ33" s="224"/>
      <c r="AR33" s="801"/>
    </row>
    <row r="34" spans="1:44" ht="16.5" customHeight="1">
      <c r="B34" s="686" t="s">
        <v>340</v>
      </c>
      <c r="C34" s="699"/>
      <c r="D34" s="699"/>
      <c r="E34" s="708"/>
      <c r="F34" s="545" t="s">
        <v>271</v>
      </c>
      <c r="G34" s="720"/>
      <c r="H34" s="720"/>
      <c r="I34" s="720"/>
      <c r="J34" s="720"/>
      <c r="K34" s="715" t="s">
        <v>300</v>
      </c>
      <c r="L34" s="722"/>
      <c r="M34" s="722"/>
      <c r="N34" s="722"/>
      <c r="O34" s="722"/>
      <c r="P34" s="722"/>
      <c r="Q34" s="722"/>
      <c r="R34" s="722"/>
      <c r="S34" s="745"/>
      <c r="T34" s="747">
        <v>14</v>
      </c>
      <c r="U34" s="720"/>
      <c r="V34" s="720"/>
      <c r="W34" s="746"/>
      <c r="X34" s="755">
        <v>7.1999999999999995e-002</v>
      </c>
      <c r="Y34" s="722"/>
      <c r="Z34" s="722"/>
      <c r="AA34" s="745"/>
      <c r="AB34" s="771"/>
      <c r="AC34" s="771"/>
      <c r="AD34" s="776"/>
      <c r="AE34" s="776"/>
      <c r="AF34" s="776"/>
      <c r="AG34" s="776"/>
      <c r="AH34" s="784"/>
      <c r="AI34" s="784"/>
      <c r="AJ34" s="784"/>
      <c r="AK34" s="784"/>
      <c r="AL34" s="224"/>
      <c r="AM34" s="224"/>
      <c r="AN34" s="224"/>
      <c r="AO34" s="224"/>
      <c r="AP34" s="224"/>
      <c r="AQ34" s="224"/>
      <c r="AR34" s="801"/>
    </row>
    <row r="35" spans="1:44" ht="16.5" customHeight="1">
      <c r="B35" s="686" t="s">
        <v>16</v>
      </c>
      <c r="C35" s="699"/>
      <c r="D35" s="699"/>
      <c r="E35" s="708"/>
      <c r="F35" s="716"/>
      <c r="G35" s="8"/>
      <c r="H35" s="8"/>
      <c r="I35" s="8"/>
      <c r="J35" s="8"/>
      <c r="K35" s="545" t="s">
        <v>329</v>
      </c>
      <c r="L35" s="720"/>
      <c r="M35" s="720"/>
      <c r="N35" s="720"/>
      <c r="O35" s="720"/>
      <c r="P35" s="720"/>
      <c r="Q35" s="720"/>
      <c r="R35" s="720"/>
      <c r="S35" s="746"/>
      <c r="T35" s="747">
        <v>10</v>
      </c>
      <c r="U35" s="720"/>
      <c r="V35" s="720"/>
      <c r="W35" s="746"/>
      <c r="X35" s="756">
        <v>0.1</v>
      </c>
      <c r="Y35" s="720"/>
      <c r="Z35" s="720"/>
      <c r="AA35" s="746"/>
      <c r="AB35" s="771"/>
      <c r="AC35" s="771"/>
      <c r="AD35" s="776"/>
      <c r="AE35" s="776"/>
      <c r="AF35" s="776"/>
      <c r="AG35" s="776"/>
      <c r="AH35" s="784"/>
      <c r="AI35" s="784"/>
      <c r="AJ35" s="784"/>
      <c r="AK35" s="784"/>
      <c r="AL35" s="224"/>
      <c r="AM35" s="224"/>
      <c r="AN35" s="224"/>
      <c r="AO35" s="224"/>
      <c r="AP35" s="224"/>
      <c r="AQ35" s="224"/>
      <c r="AR35" s="801"/>
    </row>
    <row r="36" spans="1:44" ht="33" customHeight="1">
      <c r="B36" s="689" t="s">
        <v>12</v>
      </c>
      <c r="C36" s="702"/>
      <c r="D36" s="702"/>
      <c r="E36" s="711"/>
      <c r="F36" s="717" t="s">
        <v>341</v>
      </c>
      <c r="G36" s="723"/>
      <c r="H36" s="723"/>
      <c r="I36" s="723"/>
      <c r="J36" s="723"/>
      <c r="K36" s="734" t="s">
        <v>250</v>
      </c>
      <c r="L36" s="723"/>
      <c r="M36" s="723"/>
      <c r="N36" s="723"/>
      <c r="O36" s="723"/>
      <c r="P36" s="723"/>
      <c r="Q36" s="723"/>
      <c r="R36" s="723"/>
      <c r="S36" s="723"/>
      <c r="T36" s="748">
        <v>7</v>
      </c>
      <c r="U36" s="723"/>
      <c r="V36" s="723"/>
      <c r="W36" s="752"/>
      <c r="X36" s="757">
        <v>0.14299999999999999</v>
      </c>
      <c r="Y36" s="723"/>
      <c r="Z36" s="723"/>
      <c r="AA36" s="767"/>
      <c r="AB36" s="771"/>
      <c r="AC36" s="771"/>
      <c r="AD36" s="776"/>
      <c r="AE36" s="776"/>
      <c r="AF36" s="776"/>
      <c r="AG36" s="776"/>
      <c r="AH36" s="776"/>
      <c r="AI36" s="776"/>
      <c r="AJ36" s="776"/>
      <c r="AK36" s="776"/>
      <c r="AL36" s="785"/>
      <c r="AM36" s="785"/>
      <c r="AN36" s="785"/>
      <c r="AO36" s="785"/>
      <c r="AP36" s="785"/>
      <c r="AQ36" s="785"/>
      <c r="AR36" s="802"/>
    </row>
    <row r="37" spans="1:44" ht="16.5" customHeight="1">
      <c r="B37" s="690" t="s">
        <v>111</v>
      </c>
      <c r="C37" s="703"/>
      <c r="D37" s="703"/>
      <c r="E37" s="712"/>
      <c r="F37" s="718" t="s">
        <v>342</v>
      </c>
      <c r="G37" s="721"/>
      <c r="H37" s="721"/>
      <c r="I37" s="721"/>
      <c r="J37" s="721"/>
      <c r="K37" s="721"/>
      <c r="L37" s="721"/>
      <c r="M37" s="721"/>
      <c r="N37" s="721"/>
      <c r="O37" s="721"/>
      <c r="P37" s="721"/>
      <c r="Q37" s="721"/>
      <c r="R37" s="721"/>
      <c r="S37" s="721"/>
      <c r="T37" s="749">
        <v>4</v>
      </c>
      <c r="U37" s="721"/>
      <c r="V37" s="721"/>
      <c r="W37" s="721"/>
      <c r="X37" s="758">
        <v>0.25</v>
      </c>
      <c r="Y37" s="721"/>
      <c r="Z37" s="721"/>
      <c r="AA37" s="768"/>
      <c r="AB37" s="772" t="s">
        <v>212</v>
      </c>
      <c r="AD37" s="776"/>
      <c r="AE37" s="776"/>
      <c r="AF37" s="776"/>
      <c r="AG37" s="776"/>
      <c r="AH37" s="776"/>
      <c r="AI37" s="776"/>
      <c r="AJ37" s="776"/>
      <c r="AK37" s="776"/>
      <c r="AL37" s="785"/>
      <c r="AM37" s="785"/>
      <c r="AN37" s="785"/>
      <c r="AO37" s="785"/>
      <c r="AP37" s="785"/>
      <c r="AQ37" s="785"/>
      <c r="AR37" s="802"/>
    </row>
    <row r="38" spans="1:44" ht="16.5" customHeight="1">
      <c r="B38" s="691"/>
      <c r="C38" s="704"/>
      <c r="D38" s="704"/>
      <c r="E38" s="713"/>
      <c r="F38" s="719" t="s">
        <v>165</v>
      </c>
      <c r="G38" s="722"/>
      <c r="H38" s="722"/>
      <c r="I38" s="722"/>
      <c r="J38" s="722"/>
      <c r="K38" s="722"/>
      <c r="L38" s="722"/>
      <c r="M38" s="722"/>
      <c r="N38" s="722"/>
      <c r="O38" s="722"/>
      <c r="P38" s="722"/>
      <c r="Q38" s="722"/>
      <c r="R38" s="722"/>
      <c r="S38" s="722"/>
      <c r="T38" s="750">
        <v>5</v>
      </c>
      <c r="U38" s="722"/>
      <c r="V38" s="722"/>
      <c r="W38" s="722"/>
      <c r="X38" s="755">
        <v>0.2</v>
      </c>
      <c r="Y38" s="722"/>
      <c r="Z38" s="722"/>
      <c r="AA38" s="745"/>
      <c r="AB38" s="771"/>
      <c r="AC38" s="771"/>
      <c r="AD38" s="776"/>
      <c r="AE38" s="776"/>
      <c r="AF38" s="776"/>
      <c r="AG38" s="776"/>
      <c r="AH38" s="776"/>
      <c r="AI38" s="776"/>
      <c r="AJ38" s="776"/>
      <c r="AK38" s="776"/>
      <c r="AL38" s="785"/>
      <c r="AM38" s="785"/>
      <c r="AN38" s="785"/>
      <c r="AO38" s="785"/>
      <c r="AP38" s="785"/>
      <c r="AQ38" s="785"/>
      <c r="AR38" s="802"/>
    </row>
    <row r="39" spans="1:44" ht="12" customHeight="1">
      <c r="B39" s="692"/>
      <c r="C39" s="692"/>
      <c r="D39" s="692"/>
      <c r="E39" s="692"/>
      <c r="F39" s="14"/>
      <c r="G39" s="14"/>
      <c r="H39" s="14"/>
      <c r="I39" s="14"/>
      <c r="J39" s="14"/>
      <c r="K39" s="14"/>
      <c r="L39" s="14"/>
      <c r="M39" s="14"/>
      <c r="N39" s="14"/>
      <c r="O39" s="14"/>
      <c r="P39" s="14"/>
      <c r="Q39" s="14"/>
      <c r="R39" s="14"/>
      <c r="S39" s="14"/>
      <c r="T39" s="14"/>
      <c r="U39" s="14"/>
      <c r="V39" s="14"/>
      <c r="W39" s="14"/>
      <c r="X39" s="14"/>
      <c r="Y39" s="14"/>
    </row>
    <row r="40" spans="1:44">
      <c r="A40" s="609" t="s">
        <v>375</v>
      </c>
      <c r="B40" s="693"/>
      <c r="C40" s="693"/>
      <c r="D40" s="693"/>
      <c r="E40" s="693"/>
      <c r="F40" s="693"/>
      <c r="G40" s="693"/>
      <c r="H40" s="693"/>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93"/>
      <c r="AQ40" s="693"/>
      <c r="AR40" s="693"/>
    </row>
  </sheetData>
  <mergeCells count="87">
    <mergeCell ref="A1:AQ1"/>
    <mergeCell ref="B5:J5"/>
    <mergeCell ref="K5:AQ5"/>
    <mergeCell ref="U15:W15"/>
    <mergeCell ref="U16:W16"/>
    <mergeCell ref="C18:K18"/>
    <mergeCell ref="R25:T25"/>
    <mergeCell ref="R26:T26"/>
    <mergeCell ref="Z28:AG28"/>
    <mergeCell ref="B30:E30"/>
    <mergeCell ref="F30:S30"/>
    <mergeCell ref="T30:W30"/>
    <mergeCell ref="X30:AA30"/>
    <mergeCell ref="K31:S31"/>
    <mergeCell ref="T31:W31"/>
    <mergeCell ref="X31:AA31"/>
    <mergeCell ref="K32:S32"/>
    <mergeCell ref="T32:W32"/>
    <mergeCell ref="X32:AA32"/>
    <mergeCell ref="F33:J33"/>
    <mergeCell ref="K33:S33"/>
    <mergeCell ref="T33:W33"/>
    <mergeCell ref="X33:AA33"/>
    <mergeCell ref="B34:E34"/>
    <mergeCell ref="K34:S34"/>
    <mergeCell ref="T34:W34"/>
    <mergeCell ref="X34:AA34"/>
    <mergeCell ref="B35:E35"/>
    <mergeCell ref="K35:S35"/>
    <mergeCell ref="T35:W35"/>
    <mergeCell ref="X35:AA35"/>
    <mergeCell ref="B36:E36"/>
    <mergeCell ref="F36:J36"/>
    <mergeCell ref="K36:S36"/>
    <mergeCell ref="T36:W36"/>
    <mergeCell ref="X36:AA36"/>
    <mergeCell ref="F37:S37"/>
    <mergeCell ref="T37:W37"/>
    <mergeCell ref="X37:AA37"/>
    <mergeCell ref="F38:S38"/>
    <mergeCell ref="T38:W38"/>
    <mergeCell ref="X38:AA38"/>
    <mergeCell ref="A40:AR40"/>
    <mergeCell ref="B6:J7"/>
    <mergeCell ref="K6:AQ7"/>
    <mergeCell ref="B8:J9"/>
    <mergeCell ref="K8:AQ9"/>
    <mergeCell ref="B10:J11"/>
    <mergeCell ref="K10:AQ11"/>
    <mergeCell ref="B15:H16"/>
    <mergeCell ref="J15:L16"/>
    <mergeCell ref="M15:M16"/>
    <mergeCell ref="N15:O16"/>
    <mergeCell ref="P15:P16"/>
    <mergeCell ref="Q15:S16"/>
    <mergeCell ref="T15:T16"/>
    <mergeCell ref="X15:X16"/>
    <mergeCell ref="Y15:AA16"/>
    <mergeCell ref="AB15:AB16"/>
    <mergeCell ref="AC15:AF16"/>
    <mergeCell ref="AG15:AQ16"/>
    <mergeCell ref="D19:AP20"/>
    <mergeCell ref="D21:I22"/>
    <mergeCell ref="L21:N22"/>
    <mergeCell ref="O21:O22"/>
    <mergeCell ref="P21:Q22"/>
    <mergeCell ref="R21:R22"/>
    <mergeCell ref="S21:T22"/>
    <mergeCell ref="U21:U22"/>
    <mergeCell ref="V21:W22"/>
    <mergeCell ref="X21:X22"/>
    <mergeCell ref="Y21:AB22"/>
    <mergeCell ref="AC21:AK22"/>
    <mergeCell ref="B25:H26"/>
    <mergeCell ref="J25:L26"/>
    <mergeCell ref="M25:M26"/>
    <mergeCell ref="N25:P26"/>
    <mergeCell ref="Q25:Q26"/>
    <mergeCell ref="U25:U26"/>
    <mergeCell ref="V25:X26"/>
    <mergeCell ref="Y25:Y26"/>
    <mergeCell ref="Z25:AC26"/>
    <mergeCell ref="AD25:AQ26"/>
    <mergeCell ref="B31:E33"/>
    <mergeCell ref="F31:J32"/>
    <mergeCell ref="F34:J35"/>
    <mergeCell ref="B37:E38"/>
  </mergeCells>
  <phoneticPr fontId="1"/>
  <pageMargins left="0.70866141732283472" right="0.35685039370078742" top="0.59055118110236215" bottom="0.19685039370078736" header="0.21" footer="0.16"/>
  <pageSetup paperSize="9"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W40"/>
  <sheetViews>
    <sheetView topLeftCell="A16" zoomScale="110" zoomScaleNormal="110" workbookViewId="0">
      <selection activeCell="Z43" sqref="Z43"/>
    </sheetView>
  </sheetViews>
  <sheetFormatPr defaultRowHeight="12"/>
  <cols>
    <col min="1" max="1" width="2.625" style="803" customWidth="1"/>
    <col min="2" max="13" width="3.125" style="803" customWidth="1"/>
    <col min="14" max="14" width="1.875" style="803" customWidth="1"/>
    <col min="15" max="15" width="3.125" style="803" customWidth="1"/>
    <col min="16" max="16" width="3.625" style="803" customWidth="1"/>
    <col min="17" max="17" width="1.875" style="803" customWidth="1"/>
    <col min="18" max="19" width="1.625" style="803" customWidth="1"/>
    <col min="20" max="24" width="3.375" style="803" customWidth="1"/>
    <col min="25" max="36" width="3.125" style="803" customWidth="1"/>
    <col min="37" max="37" width="3.625" style="803" customWidth="1"/>
    <col min="38" max="38" width="1.875" style="803" customWidth="1"/>
    <col min="39" max="39" width="3.125" style="803" customWidth="1"/>
    <col min="40" max="40" width="4.125" style="803" customWidth="1"/>
    <col min="41" max="41" width="1.875" style="803" customWidth="1"/>
    <col min="42" max="42" width="1.5" style="803" customWidth="1"/>
    <col min="43" max="46" width="3.375" style="803" customWidth="1"/>
    <col min="47" max="48" width="3.125" style="803" customWidth="1"/>
    <col min="49" max="49" width="4" style="803" bestFit="1" customWidth="1"/>
    <col min="50" max="74" width="3" style="803" customWidth="1"/>
    <col min="75" max="257" width="9" style="803" customWidth="1"/>
    <col min="258" max="300" width="3.125" style="803" customWidth="1"/>
    <col min="301" max="301" width="2.875" style="803" customWidth="1"/>
    <col min="302" max="302" width="3" style="803" customWidth="1"/>
    <col min="303" max="304" width="3.125" style="803" customWidth="1"/>
    <col min="305" max="305" width="4" style="803" bestFit="1" customWidth="1"/>
    <col min="306" max="513" width="9" style="803" customWidth="1"/>
    <col min="514" max="556" width="3.125" style="803" customWidth="1"/>
    <col min="557" max="557" width="2.875" style="803" customWidth="1"/>
    <col min="558" max="558" width="3" style="803" customWidth="1"/>
    <col min="559" max="560" width="3.125" style="803" customWidth="1"/>
    <col min="561" max="561" width="4" style="803" bestFit="1" customWidth="1"/>
    <col min="562" max="769" width="9" style="803" customWidth="1"/>
    <col min="770" max="812" width="3.125" style="803" customWidth="1"/>
    <col min="813" max="813" width="2.875" style="803" customWidth="1"/>
    <col min="814" max="814" width="3" style="803" customWidth="1"/>
    <col min="815" max="816" width="3.125" style="803" customWidth="1"/>
    <col min="817" max="817" width="4" style="803" bestFit="1" customWidth="1"/>
    <col min="818" max="1025" width="9" style="803" customWidth="1"/>
    <col min="1026" max="1068" width="3.125" style="803" customWidth="1"/>
    <col min="1069" max="1069" width="2.875" style="803" customWidth="1"/>
    <col min="1070" max="1070" width="3" style="803" customWidth="1"/>
    <col min="1071" max="1072" width="3.125" style="803" customWidth="1"/>
    <col min="1073" max="1073" width="4" style="803" bestFit="1" customWidth="1"/>
    <col min="1074" max="1281" width="9" style="803" customWidth="1"/>
    <col min="1282" max="1324" width="3.125" style="803" customWidth="1"/>
    <col min="1325" max="1325" width="2.875" style="803" customWidth="1"/>
    <col min="1326" max="1326" width="3" style="803" customWidth="1"/>
    <col min="1327" max="1328" width="3.125" style="803" customWidth="1"/>
    <col min="1329" max="1329" width="4" style="803" bestFit="1" customWidth="1"/>
    <col min="1330" max="1537" width="9" style="803" customWidth="1"/>
    <col min="1538" max="1580" width="3.125" style="803" customWidth="1"/>
    <col min="1581" max="1581" width="2.875" style="803" customWidth="1"/>
    <col min="1582" max="1582" width="3" style="803" customWidth="1"/>
    <col min="1583" max="1584" width="3.125" style="803" customWidth="1"/>
    <col min="1585" max="1585" width="4" style="803" bestFit="1" customWidth="1"/>
    <col min="1586" max="1793" width="9" style="803" customWidth="1"/>
    <col min="1794" max="1836" width="3.125" style="803" customWidth="1"/>
    <col min="1837" max="1837" width="2.875" style="803" customWidth="1"/>
    <col min="1838" max="1838" width="3" style="803" customWidth="1"/>
    <col min="1839" max="1840" width="3.125" style="803" customWidth="1"/>
    <col min="1841" max="1841" width="4" style="803" bestFit="1" customWidth="1"/>
    <col min="1842" max="2049" width="9" style="803" customWidth="1"/>
    <col min="2050" max="2092" width="3.125" style="803" customWidth="1"/>
    <col min="2093" max="2093" width="2.875" style="803" customWidth="1"/>
    <col min="2094" max="2094" width="3" style="803" customWidth="1"/>
    <col min="2095" max="2096" width="3.125" style="803" customWidth="1"/>
    <col min="2097" max="2097" width="4" style="803" bestFit="1" customWidth="1"/>
    <col min="2098" max="2305" width="9" style="803" customWidth="1"/>
    <col min="2306" max="2348" width="3.125" style="803" customWidth="1"/>
    <col min="2349" max="2349" width="2.875" style="803" customWidth="1"/>
    <col min="2350" max="2350" width="3" style="803" customWidth="1"/>
    <col min="2351" max="2352" width="3.125" style="803" customWidth="1"/>
    <col min="2353" max="2353" width="4" style="803" bestFit="1" customWidth="1"/>
    <col min="2354" max="2561" width="9" style="803" customWidth="1"/>
    <col min="2562" max="2604" width="3.125" style="803" customWidth="1"/>
    <col min="2605" max="2605" width="2.875" style="803" customWidth="1"/>
    <col min="2606" max="2606" width="3" style="803" customWidth="1"/>
    <col min="2607" max="2608" width="3.125" style="803" customWidth="1"/>
    <col min="2609" max="2609" width="4" style="803" bestFit="1" customWidth="1"/>
    <col min="2610" max="2817" width="9" style="803" customWidth="1"/>
    <col min="2818" max="2860" width="3.125" style="803" customWidth="1"/>
    <col min="2861" max="2861" width="2.875" style="803" customWidth="1"/>
    <col min="2862" max="2862" width="3" style="803" customWidth="1"/>
    <col min="2863" max="2864" width="3.125" style="803" customWidth="1"/>
    <col min="2865" max="2865" width="4" style="803" bestFit="1" customWidth="1"/>
    <col min="2866" max="3073" width="9" style="803" customWidth="1"/>
    <col min="3074" max="3116" width="3.125" style="803" customWidth="1"/>
    <col min="3117" max="3117" width="2.875" style="803" customWidth="1"/>
    <col min="3118" max="3118" width="3" style="803" customWidth="1"/>
    <col min="3119" max="3120" width="3.125" style="803" customWidth="1"/>
    <col min="3121" max="3121" width="4" style="803" bestFit="1" customWidth="1"/>
    <col min="3122" max="3329" width="9" style="803" customWidth="1"/>
    <col min="3330" max="3372" width="3.125" style="803" customWidth="1"/>
    <col min="3373" max="3373" width="2.875" style="803" customWidth="1"/>
    <col min="3374" max="3374" width="3" style="803" customWidth="1"/>
    <col min="3375" max="3376" width="3.125" style="803" customWidth="1"/>
    <col min="3377" max="3377" width="4" style="803" bestFit="1" customWidth="1"/>
    <col min="3378" max="3585" width="9" style="803" customWidth="1"/>
    <col min="3586" max="3628" width="3.125" style="803" customWidth="1"/>
    <col min="3629" max="3629" width="2.875" style="803" customWidth="1"/>
    <col min="3630" max="3630" width="3" style="803" customWidth="1"/>
    <col min="3631" max="3632" width="3.125" style="803" customWidth="1"/>
    <col min="3633" max="3633" width="4" style="803" bestFit="1" customWidth="1"/>
    <col min="3634" max="3841" width="9" style="803" customWidth="1"/>
    <col min="3842" max="3884" width="3.125" style="803" customWidth="1"/>
    <col min="3885" max="3885" width="2.875" style="803" customWidth="1"/>
    <col min="3886" max="3886" width="3" style="803" customWidth="1"/>
    <col min="3887" max="3888" width="3.125" style="803" customWidth="1"/>
    <col min="3889" max="3889" width="4" style="803" bestFit="1" customWidth="1"/>
    <col min="3890" max="4097" width="9" style="803" customWidth="1"/>
    <col min="4098" max="4140" width="3.125" style="803" customWidth="1"/>
    <col min="4141" max="4141" width="2.875" style="803" customWidth="1"/>
    <col min="4142" max="4142" width="3" style="803" customWidth="1"/>
    <col min="4143" max="4144" width="3.125" style="803" customWidth="1"/>
    <col min="4145" max="4145" width="4" style="803" bestFit="1" customWidth="1"/>
    <col min="4146" max="4353" width="9" style="803" customWidth="1"/>
    <col min="4354" max="4396" width="3.125" style="803" customWidth="1"/>
    <col min="4397" max="4397" width="2.875" style="803" customWidth="1"/>
    <col min="4398" max="4398" width="3" style="803" customWidth="1"/>
    <col min="4399" max="4400" width="3.125" style="803" customWidth="1"/>
    <col min="4401" max="4401" width="4" style="803" bestFit="1" customWidth="1"/>
    <col min="4402" max="4609" width="9" style="803" customWidth="1"/>
    <col min="4610" max="4652" width="3.125" style="803" customWidth="1"/>
    <col min="4653" max="4653" width="2.875" style="803" customWidth="1"/>
    <col min="4654" max="4654" width="3" style="803" customWidth="1"/>
    <col min="4655" max="4656" width="3.125" style="803" customWidth="1"/>
    <col min="4657" max="4657" width="4" style="803" bestFit="1" customWidth="1"/>
    <col min="4658" max="4865" width="9" style="803" customWidth="1"/>
    <col min="4866" max="4908" width="3.125" style="803" customWidth="1"/>
    <col min="4909" max="4909" width="2.875" style="803" customWidth="1"/>
    <col min="4910" max="4910" width="3" style="803" customWidth="1"/>
    <col min="4911" max="4912" width="3.125" style="803" customWidth="1"/>
    <col min="4913" max="4913" width="4" style="803" bestFit="1" customWidth="1"/>
    <col min="4914" max="5121" width="9" style="803" customWidth="1"/>
    <col min="5122" max="5164" width="3.125" style="803" customWidth="1"/>
    <col min="5165" max="5165" width="2.875" style="803" customWidth="1"/>
    <col min="5166" max="5166" width="3" style="803" customWidth="1"/>
    <col min="5167" max="5168" width="3.125" style="803" customWidth="1"/>
    <col min="5169" max="5169" width="4" style="803" bestFit="1" customWidth="1"/>
    <col min="5170" max="5377" width="9" style="803" customWidth="1"/>
    <col min="5378" max="5420" width="3.125" style="803" customWidth="1"/>
    <col min="5421" max="5421" width="2.875" style="803" customWidth="1"/>
    <col min="5422" max="5422" width="3" style="803" customWidth="1"/>
    <col min="5423" max="5424" width="3.125" style="803" customWidth="1"/>
    <col min="5425" max="5425" width="4" style="803" bestFit="1" customWidth="1"/>
    <col min="5426" max="5633" width="9" style="803" customWidth="1"/>
    <col min="5634" max="5676" width="3.125" style="803" customWidth="1"/>
    <col min="5677" max="5677" width="2.875" style="803" customWidth="1"/>
    <col min="5678" max="5678" width="3" style="803" customWidth="1"/>
    <col min="5679" max="5680" width="3.125" style="803" customWidth="1"/>
    <col min="5681" max="5681" width="4" style="803" bestFit="1" customWidth="1"/>
    <col min="5682" max="5889" width="9" style="803" customWidth="1"/>
    <col min="5890" max="5932" width="3.125" style="803" customWidth="1"/>
    <col min="5933" max="5933" width="2.875" style="803" customWidth="1"/>
    <col min="5934" max="5934" width="3" style="803" customWidth="1"/>
    <col min="5935" max="5936" width="3.125" style="803" customWidth="1"/>
    <col min="5937" max="5937" width="4" style="803" bestFit="1" customWidth="1"/>
    <col min="5938" max="6145" width="9" style="803" customWidth="1"/>
    <col min="6146" max="6188" width="3.125" style="803" customWidth="1"/>
    <col min="6189" max="6189" width="2.875" style="803" customWidth="1"/>
    <col min="6190" max="6190" width="3" style="803" customWidth="1"/>
    <col min="6191" max="6192" width="3.125" style="803" customWidth="1"/>
    <col min="6193" max="6193" width="4" style="803" bestFit="1" customWidth="1"/>
    <col min="6194" max="6401" width="9" style="803" customWidth="1"/>
    <col min="6402" max="6444" width="3.125" style="803" customWidth="1"/>
    <col min="6445" max="6445" width="2.875" style="803" customWidth="1"/>
    <col min="6446" max="6446" width="3" style="803" customWidth="1"/>
    <col min="6447" max="6448" width="3.125" style="803" customWidth="1"/>
    <col min="6449" max="6449" width="4" style="803" bestFit="1" customWidth="1"/>
    <col min="6450" max="6657" width="9" style="803" customWidth="1"/>
    <col min="6658" max="6700" width="3.125" style="803" customWidth="1"/>
    <col min="6701" max="6701" width="2.875" style="803" customWidth="1"/>
    <col min="6702" max="6702" width="3" style="803" customWidth="1"/>
    <col min="6703" max="6704" width="3.125" style="803" customWidth="1"/>
    <col min="6705" max="6705" width="4" style="803" bestFit="1" customWidth="1"/>
    <col min="6706" max="6913" width="9" style="803" customWidth="1"/>
    <col min="6914" max="6956" width="3.125" style="803" customWidth="1"/>
    <col min="6957" max="6957" width="2.875" style="803" customWidth="1"/>
    <col min="6958" max="6958" width="3" style="803" customWidth="1"/>
    <col min="6959" max="6960" width="3.125" style="803" customWidth="1"/>
    <col min="6961" max="6961" width="4" style="803" bestFit="1" customWidth="1"/>
    <col min="6962" max="7169" width="9" style="803" customWidth="1"/>
    <col min="7170" max="7212" width="3.125" style="803" customWidth="1"/>
    <col min="7213" max="7213" width="2.875" style="803" customWidth="1"/>
    <col min="7214" max="7214" width="3" style="803" customWidth="1"/>
    <col min="7215" max="7216" width="3.125" style="803" customWidth="1"/>
    <col min="7217" max="7217" width="4" style="803" bestFit="1" customWidth="1"/>
    <col min="7218" max="7425" width="9" style="803" customWidth="1"/>
    <col min="7426" max="7468" width="3.125" style="803" customWidth="1"/>
    <col min="7469" max="7469" width="2.875" style="803" customWidth="1"/>
    <col min="7470" max="7470" width="3" style="803" customWidth="1"/>
    <col min="7471" max="7472" width="3.125" style="803" customWidth="1"/>
    <col min="7473" max="7473" width="4" style="803" bestFit="1" customWidth="1"/>
    <col min="7474" max="7681" width="9" style="803" customWidth="1"/>
    <col min="7682" max="7724" width="3.125" style="803" customWidth="1"/>
    <col min="7725" max="7725" width="2.875" style="803" customWidth="1"/>
    <col min="7726" max="7726" width="3" style="803" customWidth="1"/>
    <col min="7727" max="7728" width="3.125" style="803" customWidth="1"/>
    <col min="7729" max="7729" width="4" style="803" bestFit="1" customWidth="1"/>
    <col min="7730" max="7937" width="9" style="803" customWidth="1"/>
    <col min="7938" max="7980" width="3.125" style="803" customWidth="1"/>
    <col min="7981" max="7981" width="2.875" style="803" customWidth="1"/>
    <col min="7982" max="7982" width="3" style="803" customWidth="1"/>
    <col min="7983" max="7984" width="3.125" style="803" customWidth="1"/>
    <col min="7985" max="7985" width="4" style="803" bestFit="1" customWidth="1"/>
    <col min="7986" max="8193" width="9" style="803" customWidth="1"/>
    <col min="8194" max="8236" width="3.125" style="803" customWidth="1"/>
    <col min="8237" max="8237" width="2.875" style="803" customWidth="1"/>
    <col min="8238" max="8238" width="3" style="803" customWidth="1"/>
    <col min="8239" max="8240" width="3.125" style="803" customWidth="1"/>
    <col min="8241" max="8241" width="4" style="803" bestFit="1" customWidth="1"/>
    <col min="8242" max="8449" width="9" style="803" customWidth="1"/>
    <col min="8450" max="8492" width="3.125" style="803" customWidth="1"/>
    <col min="8493" max="8493" width="2.875" style="803" customWidth="1"/>
    <col min="8494" max="8494" width="3" style="803" customWidth="1"/>
    <col min="8495" max="8496" width="3.125" style="803" customWidth="1"/>
    <col min="8497" max="8497" width="4" style="803" bestFit="1" customWidth="1"/>
    <col min="8498" max="8705" width="9" style="803" customWidth="1"/>
    <col min="8706" max="8748" width="3.125" style="803" customWidth="1"/>
    <col min="8749" max="8749" width="2.875" style="803" customWidth="1"/>
    <col min="8750" max="8750" width="3" style="803" customWidth="1"/>
    <col min="8751" max="8752" width="3.125" style="803" customWidth="1"/>
    <col min="8753" max="8753" width="4" style="803" bestFit="1" customWidth="1"/>
    <col min="8754" max="8961" width="9" style="803" customWidth="1"/>
    <col min="8962" max="9004" width="3.125" style="803" customWidth="1"/>
    <col min="9005" max="9005" width="2.875" style="803" customWidth="1"/>
    <col min="9006" max="9006" width="3" style="803" customWidth="1"/>
    <col min="9007" max="9008" width="3.125" style="803" customWidth="1"/>
    <col min="9009" max="9009" width="4" style="803" bestFit="1" customWidth="1"/>
    <col min="9010" max="9217" width="9" style="803" customWidth="1"/>
    <col min="9218" max="9260" width="3.125" style="803" customWidth="1"/>
    <col min="9261" max="9261" width="2.875" style="803" customWidth="1"/>
    <col min="9262" max="9262" width="3" style="803" customWidth="1"/>
    <col min="9263" max="9264" width="3.125" style="803" customWidth="1"/>
    <col min="9265" max="9265" width="4" style="803" bestFit="1" customWidth="1"/>
    <col min="9266" max="9473" width="9" style="803" customWidth="1"/>
    <col min="9474" max="9516" width="3.125" style="803" customWidth="1"/>
    <col min="9517" max="9517" width="2.875" style="803" customWidth="1"/>
    <col min="9518" max="9518" width="3" style="803" customWidth="1"/>
    <col min="9519" max="9520" width="3.125" style="803" customWidth="1"/>
    <col min="9521" max="9521" width="4" style="803" bestFit="1" customWidth="1"/>
    <col min="9522" max="9729" width="9" style="803" customWidth="1"/>
    <col min="9730" max="9772" width="3.125" style="803" customWidth="1"/>
    <col min="9773" max="9773" width="2.875" style="803" customWidth="1"/>
    <col min="9774" max="9774" width="3" style="803" customWidth="1"/>
    <col min="9775" max="9776" width="3.125" style="803" customWidth="1"/>
    <col min="9777" max="9777" width="4" style="803" bestFit="1" customWidth="1"/>
    <col min="9778" max="9985" width="9" style="803" customWidth="1"/>
    <col min="9986" max="10028" width="3.125" style="803" customWidth="1"/>
    <col min="10029" max="10029" width="2.875" style="803" customWidth="1"/>
    <col min="10030" max="10030" width="3" style="803" customWidth="1"/>
    <col min="10031" max="10032" width="3.125" style="803" customWidth="1"/>
    <col min="10033" max="10033" width="4" style="803" bestFit="1" customWidth="1"/>
    <col min="10034" max="10241" width="9" style="803" customWidth="1"/>
    <col min="10242" max="10284" width="3.125" style="803" customWidth="1"/>
    <col min="10285" max="10285" width="2.875" style="803" customWidth="1"/>
    <col min="10286" max="10286" width="3" style="803" customWidth="1"/>
    <col min="10287" max="10288" width="3.125" style="803" customWidth="1"/>
    <col min="10289" max="10289" width="4" style="803" bestFit="1" customWidth="1"/>
    <col min="10290" max="10497" width="9" style="803" customWidth="1"/>
    <col min="10498" max="10540" width="3.125" style="803" customWidth="1"/>
    <col min="10541" max="10541" width="2.875" style="803" customWidth="1"/>
    <col min="10542" max="10542" width="3" style="803" customWidth="1"/>
    <col min="10543" max="10544" width="3.125" style="803" customWidth="1"/>
    <col min="10545" max="10545" width="4" style="803" bestFit="1" customWidth="1"/>
    <col min="10546" max="10753" width="9" style="803" customWidth="1"/>
    <col min="10754" max="10796" width="3.125" style="803" customWidth="1"/>
    <col min="10797" max="10797" width="2.875" style="803" customWidth="1"/>
    <col min="10798" max="10798" width="3" style="803" customWidth="1"/>
    <col min="10799" max="10800" width="3.125" style="803" customWidth="1"/>
    <col min="10801" max="10801" width="4" style="803" bestFit="1" customWidth="1"/>
    <col min="10802" max="11009" width="9" style="803" customWidth="1"/>
    <col min="11010" max="11052" width="3.125" style="803" customWidth="1"/>
    <col min="11053" max="11053" width="2.875" style="803" customWidth="1"/>
    <col min="11054" max="11054" width="3" style="803" customWidth="1"/>
    <col min="11055" max="11056" width="3.125" style="803" customWidth="1"/>
    <col min="11057" max="11057" width="4" style="803" bestFit="1" customWidth="1"/>
    <col min="11058" max="11265" width="9" style="803" customWidth="1"/>
    <col min="11266" max="11308" width="3.125" style="803" customWidth="1"/>
    <col min="11309" max="11309" width="2.875" style="803" customWidth="1"/>
    <col min="11310" max="11310" width="3" style="803" customWidth="1"/>
    <col min="11311" max="11312" width="3.125" style="803" customWidth="1"/>
    <col min="11313" max="11313" width="4" style="803" bestFit="1" customWidth="1"/>
    <col min="11314" max="11521" width="9" style="803" customWidth="1"/>
    <col min="11522" max="11564" width="3.125" style="803" customWidth="1"/>
    <col min="11565" max="11565" width="2.875" style="803" customWidth="1"/>
    <col min="11566" max="11566" width="3" style="803" customWidth="1"/>
    <col min="11567" max="11568" width="3.125" style="803" customWidth="1"/>
    <col min="11569" max="11569" width="4" style="803" bestFit="1" customWidth="1"/>
    <col min="11570" max="11777" width="9" style="803" customWidth="1"/>
    <col min="11778" max="11820" width="3.125" style="803" customWidth="1"/>
    <col min="11821" max="11821" width="2.875" style="803" customWidth="1"/>
    <col min="11822" max="11822" width="3" style="803" customWidth="1"/>
    <col min="11823" max="11824" width="3.125" style="803" customWidth="1"/>
    <col min="11825" max="11825" width="4" style="803" bestFit="1" customWidth="1"/>
    <col min="11826" max="12033" width="9" style="803" customWidth="1"/>
    <col min="12034" max="12076" width="3.125" style="803" customWidth="1"/>
    <col min="12077" max="12077" width="2.875" style="803" customWidth="1"/>
    <col min="12078" max="12078" width="3" style="803" customWidth="1"/>
    <col min="12079" max="12080" width="3.125" style="803" customWidth="1"/>
    <col min="12081" max="12081" width="4" style="803" bestFit="1" customWidth="1"/>
    <col min="12082" max="12289" width="9" style="803" customWidth="1"/>
    <col min="12290" max="12332" width="3.125" style="803" customWidth="1"/>
    <col min="12333" max="12333" width="2.875" style="803" customWidth="1"/>
    <col min="12334" max="12334" width="3" style="803" customWidth="1"/>
    <col min="12335" max="12336" width="3.125" style="803" customWidth="1"/>
    <col min="12337" max="12337" width="4" style="803" bestFit="1" customWidth="1"/>
    <col min="12338" max="12545" width="9" style="803" customWidth="1"/>
    <col min="12546" max="12588" width="3.125" style="803" customWidth="1"/>
    <col min="12589" max="12589" width="2.875" style="803" customWidth="1"/>
    <col min="12590" max="12590" width="3" style="803" customWidth="1"/>
    <col min="12591" max="12592" width="3.125" style="803" customWidth="1"/>
    <col min="12593" max="12593" width="4" style="803" bestFit="1" customWidth="1"/>
    <col min="12594" max="12801" width="9" style="803" customWidth="1"/>
    <col min="12802" max="12844" width="3.125" style="803" customWidth="1"/>
    <col min="12845" max="12845" width="2.875" style="803" customWidth="1"/>
    <col min="12846" max="12846" width="3" style="803" customWidth="1"/>
    <col min="12847" max="12848" width="3.125" style="803" customWidth="1"/>
    <col min="12849" max="12849" width="4" style="803" bestFit="1" customWidth="1"/>
    <col min="12850" max="13057" width="9" style="803" customWidth="1"/>
    <col min="13058" max="13100" width="3.125" style="803" customWidth="1"/>
    <col min="13101" max="13101" width="2.875" style="803" customWidth="1"/>
    <col min="13102" max="13102" width="3" style="803" customWidth="1"/>
    <col min="13103" max="13104" width="3.125" style="803" customWidth="1"/>
    <col min="13105" max="13105" width="4" style="803" bestFit="1" customWidth="1"/>
    <col min="13106" max="13313" width="9" style="803" customWidth="1"/>
    <col min="13314" max="13356" width="3.125" style="803" customWidth="1"/>
    <col min="13357" max="13357" width="2.875" style="803" customWidth="1"/>
    <col min="13358" max="13358" width="3" style="803" customWidth="1"/>
    <col min="13359" max="13360" width="3.125" style="803" customWidth="1"/>
    <col min="13361" max="13361" width="4" style="803" bestFit="1" customWidth="1"/>
    <col min="13362" max="13569" width="9" style="803" customWidth="1"/>
    <col min="13570" max="13612" width="3.125" style="803" customWidth="1"/>
    <col min="13613" max="13613" width="2.875" style="803" customWidth="1"/>
    <col min="13614" max="13614" width="3" style="803" customWidth="1"/>
    <col min="13615" max="13616" width="3.125" style="803" customWidth="1"/>
    <col min="13617" max="13617" width="4" style="803" bestFit="1" customWidth="1"/>
    <col min="13618" max="13825" width="9" style="803" customWidth="1"/>
    <col min="13826" max="13868" width="3.125" style="803" customWidth="1"/>
    <col min="13869" max="13869" width="2.875" style="803" customWidth="1"/>
    <col min="13870" max="13870" width="3" style="803" customWidth="1"/>
    <col min="13871" max="13872" width="3.125" style="803" customWidth="1"/>
    <col min="13873" max="13873" width="4" style="803" bestFit="1" customWidth="1"/>
    <col min="13874" max="14081" width="9" style="803" customWidth="1"/>
    <col min="14082" max="14124" width="3.125" style="803" customWidth="1"/>
    <col min="14125" max="14125" width="2.875" style="803" customWidth="1"/>
    <col min="14126" max="14126" width="3" style="803" customWidth="1"/>
    <col min="14127" max="14128" width="3.125" style="803" customWidth="1"/>
    <col min="14129" max="14129" width="4" style="803" bestFit="1" customWidth="1"/>
    <col min="14130" max="14337" width="9" style="803" customWidth="1"/>
    <col min="14338" max="14380" width="3.125" style="803" customWidth="1"/>
    <col min="14381" max="14381" width="2.875" style="803" customWidth="1"/>
    <col min="14382" max="14382" width="3" style="803" customWidth="1"/>
    <col min="14383" max="14384" width="3.125" style="803" customWidth="1"/>
    <col min="14385" max="14385" width="4" style="803" bestFit="1" customWidth="1"/>
    <col min="14386" max="14593" width="9" style="803" customWidth="1"/>
    <col min="14594" max="14636" width="3.125" style="803" customWidth="1"/>
    <col min="14637" max="14637" width="2.875" style="803" customWidth="1"/>
    <col min="14638" max="14638" width="3" style="803" customWidth="1"/>
    <col min="14639" max="14640" width="3.125" style="803" customWidth="1"/>
    <col min="14641" max="14641" width="4" style="803" bestFit="1" customWidth="1"/>
    <col min="14642" max="14849" width="9" style="803" customWidth="1"/>
    <col min="14850" max="14892" width="3.125" style="803" customWidth="1"/>
    <col min="14893" max="14893" width="2.875" style="803" customWidth="1"/>
    <col min="14894" max="14894" width="3" style="803" customWidth="1"/>
    <col min="14895" max="14896" width="3.125" style="803" customWidth="1"/>
    <col min="14897" max="14897" width="4" style="803" bestFit="1" customWidth="1"/>
    <col min="14898" max="15105" width="9" style="803" customWidth="1"/>
    <col min="15106" max="15148" width="3.125" style="803" customWidth="1"/>
    <col min="15149" max="15149" width="2.875" style="803" customWidth="1"/>
    <col min="15150" max="15150" width="3" style="803" customWidth="1"/>
    <col min="15151" max="15152" width="3.125" style="803" customWidth="1"/>
    <col min="15153" max="15153" width="4" style="803" bestFit="1" customWidth="1"/>
    <col min="15154" max="15361" width="9" style="803" customWidth="1"/>
    <col min="15362" max="15404" width="3.125" style="803" customWidth="1"/>
    <col min="15405" max="15405" width="2.875" style="803" customWidth="1"/>
    <col min="15406" max="15406" width="3" style="803" customWidth="1"/>
    <col min="15407" max="15408" width="3.125" style="803" customWidth="1"/>
    <col min="15409" max="15409" width="4" style="803" bestFit="1" customWidth="1"/>
    <col min="15410" max="15617" width="9" style="803" customWidth="1"/>
    <col min="15618" max="15660" width="3.125" style="803" customWidth="1"/>
    <col min="15661" max="15661" width="2.875" style="803" customWidth="1"/>
    <col min="15662" max="15662" width="3" style="803" customWidth="1"/>
    <col min="15663" max="15664" width="3.125" style="803" customWidth="1"/>
    <col min="15665" max="15665" width="4" style="803" bestFit="1" customWidth="1"/>
    <col min="15666" max="15873" width="9" style="803" customWidth="1"/>
    <col min="15874" max="15916" width="3.125" style="803" customWidth="1"/>
    <col min="15917" max="15917" width="2.875" style="803" customWidth="1"/>
    <col min="15918" max="15918" width="3" style="803" customWidth="1"/>
    <col min="15919" max="15920" width="3.125" style="803" customWidth="1"/>
    <col min="15921" max="15921" width="4" style="803" bestFit="1" customWidth="1"/>
    <col min="15922" max="16129" width="9" style="803" customWidth="1"/>
    <col min="16130" max="16172" width="3.125" style="803" customWidth="1"/>
    <col min="16173" max="16173" width="2.875" style="803" customWidth="1"/>
    <col min="16174" max="16174" width="3" style="803" customWidth="1"/>
    <col min="16175" max="16176" width="3.125" style="803" customWidth="1"/>
    <col min="16177" max="16177" width="4" style="803" bestFit="1" customWidth="1"/>
    <col min="16178" max="16384" width="9" style="803" customWidth="1"/>
  </cols>
  <sheetData>
    <row r="1" spans="2:49" ht="16.5" customHeight="1">
      <c r="B1" s="809" t="s">
        <v>278</v>
      </c>
      <c r="C1" s="819"/>
      <c r="D1" s="819"/>
      <c r="E1" s="822"/>
      <c r="F1" s="822" t="s">
        <v>241</v>
      </c>
      <c r="G1" s="822"/>
      <c r="H1" s="822"/>
      <c r="I1" s="822"/>
      <c r="J1" s="822"/>
      <c r="K1" s="822"/>
      <c r="L1" s="822"/>
      <c r="M1" s="822"/>
      <c r="N1" s="822"/>
      <c r="O1" s="822"/>
      <c r="P1" s="822"/>
      <c r="Q1" s="822"/>
      <c r="Z1" s="877" t="s">
        <v>279</v>
      </c>
      <c r="AA1" s="883"/>
      <c r="AB1" s="883"/>
      <c r="AC1" s="888"/>
      <c r="AD1" s="888" t="s">
        <v>7</v>
      </c>
      <c r="AE1" s="888"/>
      <c r="AF1" s="888"/>
      <c r="AG1" s="888"/>
      <c r="AH1" s="888"/>
      <c r="AI1" s="888"/>
      <c r="AJ1" s="888"/>
      <c r="AK1" s="888"/>
      <c r="AL1" s="888"/>
      <c r="AM1" s="888"/>
      <c r="AN1" s="888"/>
      <c r="AO1" s="888"/>
    </row>
    <row r="2" spans="2:49" s="804" customFormat="1" ht="16.5" customHeight="1">
      <c r="B2" s="810" t="s">
        <v>82</v>
      </c>
      <c r="C2" s="612"/>
      <c r="D2" s="612"/>
      <c r="E2" s="726"/>
      <c r="F2" s="824" t="s">
        <v>370</v>
      </c>
      <c r="G2" s="829"/>
      <c r="H2" s="829"/>
      <c r="I2" s="829"/>
      <c r="J2" s="829"/>
      <c r="K2" s="836"/>
      <c r="L2" s="810" t="s">
        <v>189</v>
      </c>
      <c r="M2" s="846"/>
      <c r="N2" s="851"/>
      <c r="O2" s="811" t="s">
        <v>163</v>
      </c>
      <c r="P2" s="854"/>
      <c r="Q2" s="858"/>
      <c r="R2" s="813"/>
      <c r="T2" s="860"/>
      <c r="U2" s="813"/>
      <c r="V2" s="813"/>
      <c r="W2" s="813"/>
      <c r="X2" s="813"/>
      <c r="Y2" s="813"/>
      <c r="Z2" s="878"/>
      <c r="AA2" s="884"/>
      <c r="AB2" s="884"/>
      <c r="AC2" s="884"/>
      <c r="AD2" s="892" t="s">
        <v>361</v>
      </c>
      <c r="AE2" s="884"/>
      <c r="AF2" s="884"/>
      <c r="AG2" s="884"/>
      <c r="AH2" s="884"/>
      <c r="AI2" s="884"/>
      <c r="AJ2" s="884"/>
      <c r="AK2" s="884"/>
      <c r="AL2" s="884"/>
      <c r="AM2" s="884"/>
      <c r="AN2" s="884"/>
      <c r="AO2" s="884"/>
      <c r="AP2" s="813"/>
      <c r="AR2" s="813"/>
      <c r="AS2" s="813"/>
      <c r="AT2" s="813"/>
      <c r="AU2" s="813"/>
      <c r="AV2" s="813"/>
      <c r="AW2" s="813"/>
    </row>
    <row r="3" spans="2:49" s="804" customFormat="1" ht="16.5" customHeight="1">
      <c r="B3" s="811" t="s">
        <v>351</v>
      </c>
      <c r="C3" s="820"/>
      <c r="D3" s="820"/>
      <c r="E3" s="823"/>
      <c r="F3" s="825" t="s">
        <v>371</v>
      </c>
      <c r="G3" s="830"/>
      <c r="H3" s="830"/>
      <c r="I3" s="830"/>
      <c r="J3" s="830"/>
      <c r="K3" s="837"/>
      <c r="L3" s="842">
        <f>2000000*0.9*0.067*11/12</f>
        <v>110550</v>
      </c>
      <c r="M3" s="847"/>
      <c r="N3" s="852" t="s">
        <v>49</v>
      </c>
      <c r="O3" s="842">
        <f>2000000-L3</f>
        <v>1889450</v>
      </c>
      <c r="P3" s="855"/>
      <c r="Q3" s="851" t="s">
        <v>49</v>
      </c>
      <c r="R3" s="813"/>
      <c r="S3" s="860"/>
      <c r="U3" s="865"/>
      <c r="V3" s="865"/>
      <c r="W3" s="865"/>
      <c r="X3" s="865"/>
      <c r="Y3" s="813"/>
      <c r="Z3" s="824" t="s">
        <v>353</v>
      </c>
      <c r="AA3" s="885"/>
      <c r="AB3" s="885"/>
      <c r="AC3" s="889"/>
      <c r="AD3" s="824" t="s">
        <v>195</v>
      </c>
      <c r="AE3" s="885"/>
      <c r="AF3" s="885"/>
      <c r="AG3" s="885"/>
      <c r="AH3" s="885"/>
      <c r="AI3" s="889"/>
      <c r="AJ3" s="901" t="s">
        <v>131</v>
      </c>
      <c r="AK3" s="906"/>
      <c r="AL3" s="909"/>
      <c r="AM3" s="901" t="s">
        <v>39</v>
      </c>
      <c r="AN3" s="906"/>
      <c r="AO3" s="909"/>
      <c r="AP3" s="813"/>
      <c r="AQ3" s="866"/>
      <c r="AR3" s="12"/>
      <c r="AS3" s="12"/>
      <c r="AT3" s="12"/>
      <c r="AU3" s="813"/>
      <c r="AV3" s="813"/>
      <c r="AW3" s="813"/>
    </row>
    <row r="4" spans="2:49" s="804" customFormat="1" ht="16.5" customHeight="1">
      <c r="B4" s="811" t="s">
        <v>64</v>
      </c>
      <c r="C4" s="820"/>
      <c r="D4" s="820"/>
      <c r="E4" s="823"/>
      <c r="F4" s="825" t="s">
        <v>306</v>
      </c>
      <c r="G4" s="830"/>
      <c r="H4" s="830"/>
      <c r="I4" s="830"/>
      <c r="J4" s="830"/>
      <c r="K4" s="837"/>
      <c r="L4" s="842">
        <f t="shared" ref="L4:L17" si="0">2000000*0.9*0.067</f>
        <v>120600</v>
      </c>
      <c r="M4" s="847"/>
      <c r="N4" s="852" t="s">
        <v>49</v>
      </c>
      <c r="O4" s="842">
        <f t="shared" ref="O4:O23" si="1">O3-L4</f>
        <v>1768850</v>
      </c>
      <c r="P4" s="855"/>
      <c r="Q4" s="851" t="s">
        <v>49</v>
      </c>
      <c r="S4" s="860"/>
      <c r="T4" s="865"/>
      <c r="U4" s="865"/>
      <c r="V4" s="865"/>
      <c r="W4" s="865"/>
      <c r="X4" s="865"/>
      <c r="Y4" s="873"/>
      <c r="Z4" s="824" t="s">
        <v>364</v>
      </c>
      <c r="AA4" s="885"/>
      <c r="AB4" s="885"/>
      <c r="AC4" s="889"/>
      <c r="AD4" s="825" t="s">
        <v>356</v>
      </c>
      <c r="AE4" s="830"/>
      <c r="AF4" s="830"/>
      <c r="AG4" s="830"/>
      <c r="AH4" s="830"/>
      <c r="AI4" s="837"/>
      <c r="AJ4" s="902">
        <v>50000</v>
      </c>
      <c r="AK4" s="907"/>
      <c r="AL4" s="910" t="s">
        <v>159</v>
      </c>
      <c r="AM4" s="902">
        <v>875000</v>
      </c>
      <c r="AN4" s="907"/>
      <c r="AO4" s="911" t="s">
        <v>159</v>
      </c>
      <c r="AQ4" s="866" t="s">
        <v>337</v>
      </c>
      <c r="AR4" s="8"/>
      <c r="AS4" s="8"/>
      <c r="AT4" s="8"/>
      <c r="AU4" s="873"/>
      <c r="AV4" s="873"/>
      <c r="AW4" s="873"/>
    </row>
    <row r="5" spans="2:49" s="804" customFormat="1" ht="16.5" customHeight="1">
      <c r="B5" s="811" t="s">
        <v>305</v>
      </c>
      <c r="C5" s="820"/>
      <c r="D5" s="820"/>
      <c r="E5" s="823"/>
      <c r="F5" s="825" t="s">
        <v>306</v>
      </c>
      <c r="G5" s="830"/>
      <c r="H5" s="830"/>
      <c r="I5" s="830"/>
      <c r="J5" s="830"/>
      <c r="K5" s="837"/>
      <c r="L5" s="842">
        <f t="shared" si="0"/>
        <v>120600</v>
      </c>
      <c r="M5" s="847"/>
      <c r="N5" s="852" t="s">
        <v>49</v>
      </c>
      <c r="O5" s="842">
        <f t="shared" si="1"/>
        <v>1648250</v>
      </c>
      <c r="P5" s="855"/>
      <c r="Q5" s="851" t="s">
        <v>49</v>
      </c>
      <c r="S5" s="860"/>
      <c r="T5" s="866"/>
      <c r="U5" s="12"/>
      <c r="V5" s="12"/>
      <c r="W5" s="12"/>
      <c r="X5" s="12"/>
      <c r="Y5" s="873"/>
      <c r="Z5" s="824" t="s">
        <v>23</v>
      </c>
      <c r="AA5" s="885"/>
      <c r="AB5" s="885"/>
      <c r="AC5" s="889"/>
      <c r="AD5" s="825" t="s">
        <v>354</v>
      </c>
      <c r="AE5" s="830"/>
      <c r="AF5" s="830"/>
      <c r="AG5" s="830"/>
      <c r="AH5" s="830"/>
      <c r="AI5" s="837"/>
      <c r="AJ5" s="902">
        <v>100000</v>
      </c>
      <c r="AK5" s="907"/>
      <c r="AL5" s="910" t="s">
        <v>159</v>
      </c>
      <c r="AM5" s="902">
        <v>625000</v>
      </c>
      <c r="AN5" s="907"/>
      <c r="AO5" s="911" t="s">
        <v>159</v>
      </c>
      <c r="AQ5" s="8"/>
      <c r="AR5" s="8"/>
      <c r="AS5" s="8"/>
      <c r="AT5" s="8"/>
      <c r="AU5" s="873"/>
      <c r="AV5" s="873"/>
      <c r="AW5" s="873"/>
    </row>
    <row r="6" spans="2:49" s="804" customFormat="1" ht="16.5" customHeight="1">
      <c r="B6" s="811" t="s">
        <v>350</v>
      </c>
      <c r="C6" s="820"/>
      <c r="D6" s="820"/>
      <c r="E6" s="823"/>
      <c r="F6" s="825" t="s">
        <v>306</v>
      </c>
      <c r="G6" s="830"/>
      <c r="H6" s="830"/>
      <c r="I6" s="830"/>
      <c r="J6" s="830"/>
      <c r="K6" s="837"/>
      <c r="L6" s="842">
        <f t="shared" si="0"/>
        <v>120600</v>
      </c>
      <c r="M6" s="847"/>
      <c r="N6" s="852" t="s">
        <v>49</v>
      </c>
      <c r="O6" s="842">
        <f t="shared" si="1"/>
        <v>1527650</v>
      </c>
      <c r="P6" s="855"/>
      <c r="Q6" s="851" t="s">
        <v>49</v>
      </c>
      <c r="S6" s="860"/>
      <c r="T6" s="12"/>
      <c r="U6" s="12"/>
      <c r="V6" s="12"/>
      <c r="W6" s="12"/>
      <c r="X6" s="12"/>
      <c r="Y6" s="873"/>
      <c r="Z6" s="824" t="s">
        <v>365</v>
      </c>
      <c r="AA6" s="885"/>
      <c r="AB6" s="885"/>
      <c r="AC6" s="889"/>
      <c r="AD6" s="825" t="s">
        <v>354</v>
      </c>
      <c r="AE6" s="830"/>
      <c r="AF6" s="830"/>
      <c r="AG6" s="830"/>
      <c r="AH6" s="830"/>
      <c r="AI6" s="837"/>
      <c r="AJ6" s="902">
        <v>100000</v>
      </c>
      <c r="AK6" s="907"/>
      <c r="AL6" s="910" t="s">
        <v>159</v>
      </c>
      <c r="AM6" s="902">
        <v>375000</v>
      </c>
      <c r="AN6" s="907"/>
      <c r="AO6" s="911" t="s">
        <v>159</v>
      </c>
      <c r="AQ6" s="8"/>
      <c r="AR6" s="8"/>
      <c r="AS6" s="8"/>
      <c r="AT6" s="8"/>
      <c r="AU6" s="873"/>
      <c r="AV6" s="873"/>
      <c r="AW6" s="873"/>
    </row>
    <row r="7" spans="2:49" s="804" customFormat="1" ht="16.5" customHeight="1">
      <c r="B7" s="811" t="s">
        <v>33</v>
      </c>
      <c r="C7" s="820"/>
      <c r="D7" s="820"/>
      <c r="E7" s="823"/>
      <c r="F7" s="825" t="s">
        <v>306</v>
      </c>
      <c r="G7" s="830"/>
      <c r="H7" s="830"/>
      <c r="I7" s="830"/>
      <c r="J7" s="830"/>
      <c r="K7" s="837"/>
      <c r="L7" s="842">
        <f t="shared" si="0"/>
        <v>120600</v>
      </c>
      <c r="M7" s="847"/>
      <c r="N7" s="852" t="s">
        <v>49</v>
      </c>
      <c r="O7" s="842">
        <f t="shared" si="1"/>
        <v>1407050</v>
      </c>
      <c r="P7" s="855"/>
      <c r="Q7" s="851" t="s">
        <v>49</v>
      </c>
      <c r="S7" s="861"/>
      <c r="T7" s="12"/>
      <c r="U7" s="12"/>
      <c r="V7" s="12"/>
      <c r="W7" s="12"/>
      <c r="X7" s="12"/>
      <c r="Y7" s="873"/>
      <c r="Z7" s="824" t="s">
        <v>366</v>
      </c>
      <c r="AA7" s="885"/>
      <c r="AB7" s="885"/>
      <c r="AC7" s="889"/>
      <c r="AD7" s="825" t="s">
        <v>354</v>
      </c>
      <c r="AE7" s="895"/>
      <c r="AF7" s="895"/>
      <c r="AG7" s="895"/>
      <c r="AH7" s="895"/>
      <c r="AI7" s="899"/>
      <c r="AJ7" s="902">
        <v>100000</v>
      </c>
      <c r="AK7" s="907"/>
      <c r="AL7" s="910" t="s">
        <v>159</v>
      </c>
      <c r="AM7" s="902">
        <v>125000</v>
      </c>
      <c r="AN7" s="907"/>
      <c r="AO7" s="911" t="s">
        <v>159</v>
      </c>
      <c r="AQ7" s="8"/>
      <c r="AR7" s="8"/>
      <c r="AS7" s="8"/>
      <c r="AT7" s="8"/>
      <c r="AU7" s="873"/>
      <c r="AV7" s="873"/>
      <c r="AW7" s="873"/>
    </row>
    <row r="8" spans="2:49" s="804" customFormat="1" ht="16.5" customHeight="1">
      <c r="B8" s="811" t="s">
        <v>108</v>
      </c>
      <c r="C8" s="820"/>
      <c r="D8" s="820"/>
      <c r="E8" s="823"/>
      <c r="F8" s="825" t="s">
        <v>306</v>
      </c>
      <c r="G8" s="830"/>
      <c r="H8" s="830"/>
      <c r="I8" s="830"/>
      <c r="J8" s="830"/>
      <c r="K8" s="837"/>
      <c r="L8" s="842">
        <f t="shared" si="0"/>
        <v>120600</v>
      </c>
      <c r="M8" s="847"/>
      <c r="N8" s="852" t="s">
        <v>49</v>
      </c>
      <c r="O8" s="842">
        <f t="shared" si="1"/>
        <v>1286450</v>
      </c>
      <c r="P8" s="855"/>
      <c r="Q8" s="851" t="s">
        <v>49</v>
      </c>
      <c r="S8" s="860"/>
      <c r="T8" s="866" t="s">
        <v>352</v>
      </c>
      <c r="U8" s="12"/>
      <c r="V8" s="12"/>
      <c r="W8" s="12"/>
      <c r="X8" s="12"/>
      <c r="Y8" s="873"/>
      <c r="Z8" s="824" t="s">
        <v>367</v>
      </c>
      <c r="AA8" s="829"/>
      <c r="AB8" s="829"/>
      <c r="AC8" s="836"/>
      <c r="AD8" s="825" t="s">
        <v>260</v>
      </c>
      <c r="AE8" s="895"/>
      <c r="AF8" s="895"/>
      <c r="AG8" s="895"/>
      <c r="AH8" s="895"/>
      <c r="AI8" s="899"/>
      <c r="AJ8" s="902">
        <v>49999</v>
      </c>
      <c r="AK8" s="896"/>
      <c r="AL8" s="910" t="s">
        <v>159</v>
      </c>
      <c r="AM8" s="902">
        <v>1</v>
      </c>
      <c r="AN8" s="896"/>
      <c r="AO8" s="914" t="s">
        <v>159</v>
      </c>
      <c r="AQ8" s="8"/>
      <c r="AR8" s="8"/>
      <c r="AS8" s="8"/>
      <c r="AT8" s="8"/>
      <c r="AU8" s="873"/>
      <c r="AV8" s="873"/>
      <c r="AW8" s="873"/>
    </row>
    <row r="9" spans="2:49" s="804" customFormat="1" ht="16.5" customHeight="1">
      <c r="B9" s="812" t="s">
        <v>132</v>
      </c>
      <c r="C9" s="510"/>
      <c r="D9" s="510"/>
      <c r="E9" s="519"/>
      <c r="F9" s="825" t="s">
        <v>306</v>
      </c>
      <c r="G9" s="830"/>
      <c r="H9" s="830"/>
      <c r="I9" s="830"/>
      <c r="J9" s="830"/>
      <c r="K9" s="837"/>
      <c r="L9" s="842">
        <f t="shared" si="0"/>
        <v>120600</v>
      </c>
      <c r="M9" s="847"/>
      <c r="N9" s="853" t="s">
        <v>49</v>
      </c>
      <c r="O9" s="843">
        <f t="shared" si="1"/>
        <v>1165850</v>
      </c>
      <c r="P9" s="856"/>
      <c r="Q9" s="859" t="s">
        <v>49</v>
      </c>
      <c r="S9" s="862"/>
      <c r="T9" s="12"/>
      <c r="U9" s="12"/>
      <c r="V9" s="12"/>
      <c r="W9" s="12"/>
      <c r="X9" s="12"/>
      <c r="Y9" s="874"/>
      <c r="Z9" s="879"/>
      <c r="AA9" s="884"/>
      <c r="AB9" s="884"/>
      <c r="AC9" s="884"/>
      <c r="AD9" s="878"/>
      <c r="AE9" s="884"/>
      <c r="AF9" s="884"/>
      <c r="AG9" s="884"/>
      <c r="AH9" s="884"/>
      <c r="AI9" s="884"/>
      <c r="AJ9" s="884"/>
      <c r="AK9" s="884"/>
      <c r="AL9" s="884"/>
      <c r="AM9" s="884"/>
      <c r="AN9" s="884"/>
      <c r="AO9" s="884"/>
      <c r="AP9" s="803"/>
      <c r="AQ9" s="803"/>
      <c r="AR9" s="803"/>
      <c r="AS9" s="803"/>
      <c r="AT9" s="803"/>
      <c r="AU9" s="803"/>
      <c r="AV9" s="874"/>
      <c r="AW9" s="874"/>
    </row>
    <row r="10" spans="2:49" s="804" customFormat="1" ht="16.5" customHeight="1">
      <c r="B10" s="812" t="s">
        <v>268</v>
      </c>
      <c r="C10" s="510"/>
      <c r="D10" s="510"/>
      <c r="E10" s="519"/>
      <c r="F10" s="825" t="s">
        <v>306</v>
      </c>
      <c r="G10" s="830"/>
      <c r="H10" s="830"/>
      <c r="I10" s="830"/>
      <c r="J10" s="830"/>
      <c r="K10" s="837"/>
      <c r="L10" s="842">
        <f t="shared" si="0"/>
        <v>120600</v>
      </c>
      <c r="M10" s="847"/>
      <c r="N10" s="853" t="s">
        <v>49</v>
      </c>
      <c r="O10" s="843">
        <f t="shared" si="1"/>
        <v>1045250</v>
      </c>
      <c r="P10" s="856"/>
      <c r="Q10" s="859" t="s">
        <v>49</v>
      </c>
      <c r="S10" s="863"/>
      <c r="T10" s="12"/>
      <c r="U10" s="12"/>
      <c r="V10" s="12"/>
      <c r="W10" s="12"/>
      <c r="X10" s="12"/>
      <c r="Y10" s="876"/>
      <c r="Z10" s="880"/>
      <c r="AA10" s="884"/>
      <c r="AB10" s="884"/>
      <c r="AC10" s="884"/>
      <c r="AD10" s="878"/>
      <c r="AE10" s="884"/>
      <c r="AF10" s="884"/>
      <c r="AG10" s="884"/>
      <c r="AH10" s="884"/>
      <c r="AI10" s="884"/>
      <c r="AJ10" s="884"/>
      <c r="AK10" s="884"/>
      <c r="AL10" s="884"/>
      <c r="AM10" s="884"/>
      <c r="AN10" s="884"/>
      <c r="AO10" s="884"/>
      <c r="AP10" s="803"/>
      <c r="AQ10" s="803"/>
      <c r="AR10" s="803"/>
      <c r="AS10" s="803"/>
      <c r="AT10" s="803"/>
      <c r="AU10" s="803"/>
      <c r="AV10" s="876"/>
      <c r="AW10" s="876"/>
    </row>
    <row r="11" spans="2:49" s="804" customFormat="1" ht="16.5" customHeight="1">
      <c r="B11" s="812" t="s">
        <v>45</v>
      </c>
      <c r="C11" s="510"/>
      <c r="D11" s="510"/>
      <c r="E11" s="519"/>
      <c r="F11" s="825" t="s">
        <v>306</v>
      </c>
      <c r="G11" s="830"/>
      <c r="H11" s="830"/>
      <c r="I11" s="830"/>
      <c r="J11" s="830"/>
      <c r="K11" s="837"/>
      <c r="L11" s="842">
        <f t="shared" si="0"/>
        <v>120600</v>
      </c>
      <c r="M11" s="847"/>
      <c r="N11" s="853" t="s">
        <v>49</v>
      </c>
      <c r="O11" s="843">
        <f t="shared" si="1"/>
        <v>924650</v>
      </c>
      <c r="P11" s="856"/>
      <c r="Q11" s="859" t="s">
        <v>49</v>
      </c>
      <c r="S11" s="863"/>
      <c r="T11" s="12"/>
      <c r="U11" s="12"/>
      <c r="V11" s="12"/>
      <c r="W11" s="12"/>
      <c r="X11" s="12"/>
      <c r="Y11" s="876"/>
      <c r="Z11" s="877" t="s">
        <v>280</v>
      </c>
      <c r="AA11" s="883"/>
      <c r="AB11" s="883"/>
      <c r="AC11" s="890"/>
      <c r="AD11" s="888" t="s">
        <v>368</v>
      </c>
      <c r="AE11" s="884"/>
      <c r="AF11" s="884"/>
      <c r="AG11" s="884"/>
      <c r="AH11" s="884"/>
      <c r="AI11" s="884"/>
      <c r="AJ11" s="884"/>
      <c r="AK11" s="884"/>
      <c r="AL11" s="884"/>
      <c r="AM11" s="884"/>
      <c r="AN11" s="884"/>
      <c r="AO11" s="884"/>
      <c r="AP11" s="803"/>
      <c r="AQ11" s="803"/>
      <c r="AR11" s="803"/>
      <c r="AS11" s="803"/>
      <c r="AT11" s="803"/>
      <c r="AU11" s="803"/>
      <c r="AV11" s="876"/>
      <c r="AW11" s="876"/>
    </row>
    <row r="12" spans="2:49" s="804" customFormat="1" ht="16.5" customHeight="1">
      <c r="B12" s="812" t="s">
        <v>349</v>
      </c>
      <c r="C12" s="510"/>
      <c r="D12" s="510"/>
      <c r="E12" s="519"/>
      <c r="F12" s="825" t="s">
        <v>306</v>
      </c>
      <c r="G12" s="830"/>
      <c r="H12" s="830"/>
      <c r="I12" s="830"/>
      <c r="J12" s="830"/>
      <c r="K12" s="837"/>
      <c r="L12" s="842">
        <f t="shared" si="0"/>
        <v>120600</v>
      </c>
      <c r="M12" s="847"/>
      <c r="N12" s="853" t="s">
        <v>49</v>
      </c>
      <c r="O12" s="843">
        <f t="shared" si="1"/>
        <v>804050</v>
      </c>
      <c r="P12" s="856"/>
      <c r="Q12" s="859" t="s">
        <v>49</v>
      </c>
      <c r="S12" s="863"/>
      <c r="T12" s="12"/>
      <c r="U12" s="12"/>
      <c r="V12" s="12"/>
      <c r="W12" s="12"/>
      <c r="X12" s="12"/>
      <c r="Y12" s="876"/>
      <c r="Z12" s="824" t="s">
        <v>353</v>
      </c>
      <c r="AA12" s="885"/>
      <c r="AB12" s="885"/>
      <c r="AC12" s="889"/>
      <c r="AD12" s="824" t="s">
        <v>369</v>
      </c>
      <c r="AE12" s="829"/>
      <c r="AF12" s="829"/>
      <c r="AG12" s="829"/>
      <c r="AH12" s="829"/>
      <c r="AI12" s="836"/>
      <c r="AJ12" s="901" t="s">
        <v>189</v>
      </c>
      <c r="AK12" s="908"/>
      <c r="AL12" s="911"/>
      <c r="AM12" s="824" t="s">
        <v>163</v>
      </c>
      <c r="AN12" s="829"/>
      <c r="AO12" s="836"/>
      <c r="AP12" s="803"/>
      <c r="AQ12" s="866" t="s">
        <v>358</v>
      </c>
      <c r="AR12" s="12"/>
      <c r="AS12" s="12"/>
      <c r="AT12" s="12"/>
      <c r="AU12" s="803"/>
      <c r="AV12" s="876"/>
      <c r="AW12" s="876"/>
    </row>
    <row r="13" spans="2:49" s="804" customFormat="1" ht="16.5" customHeight="1">
      <c r="B13" s="812" t="s">
        <v>348</v>
      </c>
      <c r="C13" s="510"/>
      <c r="D13" s="510"/>
      <c r="E13" s="519"/>
      <c r="F13" s="825" t="s">
        <v>306</v>
      </c>
      <c r="G13" s="830"/>
      <c r="H13" s="830"/>
      <c r="I13" s="830"/>
      <c r="J13" s="830"/>
      <c r="K13" s="837"/>
      <c r="L13" s="842">
        <f t="shared" si="0"/>
        <v>120600</v>
      </c>
      <c r="M13" s="847"/>
      <c r="N13" s="853" t="s">
        <v>49</v>
      </c>
      <c r="O13" s="843">
        <f t="shared" si="1"/>
        <v>683450</v>
      </c>
      <c r="P13" s="856"/>
      <c r="Q13" s="859" t="s">
        <v>49</v>
      </c>
      <c r="S13" s="863"/>
      <c r="T13" s="867"/>
      <c r="U13" s="867"/>
      <c r="V13" s="867"/>
      <c r="W13" s="867"/>
      <c r="X13" s="867"/>
      <c r="Y13" s="876"/>
      <c r="Z13" s="824" t="s">
        <v>52</v>
      </c>
      <c r="AA13" s="886"/>
      <c r="AB13" s="886"/>
      <c r="AC13" s="891"/>
      <c r="AD13" s="893" t="s">
        <v>238</v>
      </c>
      <c r="AE13" s="896"/>
      <c r="AF13" s="896"/>
      <c r="AG13" s="896"/>
      <c r="AH13" s="896"/>
      <c r="AI13" s="900"/>
      <c r="AJ13" s="902">
        <v>50000</v>
      </c>
      <c r="AK13" s="907"/>
      <c r="AL13" s="910" t="s">
        <v>49</v>
      </c>
      <c r="AM13" s="902">
        <v>100000</v>
      </c>
      <c r="AN13" s="893"/>
      <c r="AO13" s="911" t="s">
        <v>49</v>
      </c>
      <c r="AP13" s="803"/>
      <c r="AQ13" s="12"/>
      <c r="AR13" s="12"/>
      <c r="AS13" s="12"/>
      <c r="AT13" s="12"/>
      <c r="AU13" s="803"/>
      <c r="AV13" s="876"/>
      <c r="AW13" s="876"/>
    </row>
    <row r="14" spans="2:49" s="804" customFormat="1" ht="16.5" customHeight="1">
      <c r="B14" s="811" t="s">
        <v>347</v>
      </c>
      <c r="C14" s="820"/>
      <c r="D14" s="820"/>
      <c r="E14" s="823"/>
      <c r="F14" s="825" t="s">
        <v>306</v>
      </c>
      <c r="G14" s="830"/>
      <c r="H14" s="830"/>
      <c r="I14" s="830"/>
      <c r="J14" s="830"/>
      <c r="K14" s="837"/>
      <c r="L14" s="842">
        <f t="shared" si="0"/>
        <v>120600</v>
      </c>
      <c r="M14" s="847"/>
      <c r="N14" s="852" t="s">
        <v>49</v>
      </c>
      <c r="O14" s="843">
        <f t="shared" si="1"/>
        <v>562850</v>
      </c>
      <c r="P14" s="856"/>
      <c r="Q14" s="851" t="s">
        <v>49</v>
      </c>
      <c r="S14" s="862"/>
      <c r="T14" s="868"/>
      <c r="V14" s="873"/>
      <c r="W14" s="874"/>
      <c r="X14" s="874"/>
      <c r="Y14" s="874"/>
      <c r="Z14" s="824" t="s">
        <v>92</v>
      </c>
      <c r="AA14" s="886"/>
      <c r="AB14" s="886"/>
      <c r="AC14" s="891"/>
      <c r="AD14" s="893" t="s">
        <v>238</v>
      </c>
      <c r="AE14" s="896"/>
      <c r="AF14" s="896"/>
      <c r="AG14" s="896"/>
      <c r="AH14" s="896"/>
      <c r="AI14" s="900"/>
      <c r="AJ14" s="902">
        <v>50000</v>
      </c>
      <c r="AK14" s="907"/>
      <c r="AL14" s="910" t="s">
        <v>49</v>
      </c>
      <c r="AM14" s="902">
        <v>50000</v>
      </c>
      <c r="AN14" s="893"/>
      <c r="AO14" s="911" t="s">
        <v>49</v>
      </c>
      <c r="AP14" s="803"/>
      <c r="AQ14" s="12"/>
      <c r="AR14" s="12"/>
      <c r="AS14" s="12"/>
      <c r="AT14" s="12"/>
      <c r="AU14" s="803"/>
      <c r="AV14" s="874"/>
      <c r="AW14" s="874"/>
    </row>
    <row r="15" spans="2:49" s="804" customFormat="1" ht="16.5" customHeight="1">
      <c r="B15" s="812" t="s">
        <v>327</v>
      </c>
      <c r="C15" s="510"/>
      <c r="D15" s="510"/>
      <c r="E15" s="519"/>
      <c r="F15" s="825" t="s">
        <v>306</v>
      </c>
      <c r="G15" s="830"/>
      <c r="H15" s="830"/>
      <c r="I15" s="830"/>
      <c r="J15" s="830"/>
      <c r="K15" s="837"/>
      <c r="L15" s="842">
        <f t="shared" si="0"/>
        <v>120600</v>
      </c>
      <c r="M15" s="847"/>
      <c r="N15" s="853" t="s">
        <v>49</v>
      </c>
      <c r="O15" s="843">
        <f t="shared" si="1"/>
        <v>442250</v>
      </c>
      <c r="P15" s="856"/>
      <c r="Q15" s="859" t="s">
        <v>49</v>
      </c>
      <c r="S15" s="862"/>
      <c r="T15" s="866"/>
      <c r="U15" s="12"/>
      <c r="V15" s="12"/>
      <c r="W15" s="12"/>
      <c r="X15" s="12"/>
      <c r="Y15" s="874"/>
      <c r="Z15" s="824" t="s">
        <v>185</v>
      </c>
      <c r="AA15" s="886"/>
      <c r="AB15" s="886"/>
      <c r="AC15" s="891"/>
      <c r="AD15" s="893" t="s">
        <v>238</v>
      </c>
      <c r="AE15" s="896"/>
      <c r="AF15" s="896"/>
      <c r="AG15" s="896"/>
      <c r="AH15" s="896"/>
      <c r="AI15" s="900"/>
      <c r="AJ15" s="902">
        <v>50000</v>
      </c>
      <c r="AK15" s="907"/>
      <c r="AL15" s="910" t="s">
        <v>49</v>
      </c>
      <c r="AM15" s="912">
        <v>0</v>
      </c>
      <c r="AN15" s="893"/>
      <c r="AO15" s="911" t="s">
        <v>49</v>
      </c>
      <c r="AP15" s="803"/>
      <c r="AQ15" s="12"/>
      <c r="AR15" s="12"/>
      <c r="AS15" s="12"/>
      <c r="AT15" s="12"/>
      <c r="AU15" s="803"/>
      <c r="AV15" s="874"/>
      <c r="AW15" s="874"/>
    </row>
    <row r="16" spans="2:49" s="804" customFormat="1" ht="16.5" customHeight="1">
      <c r="B16" s="812" t="s">
        <v>53</v>
      </c>
      <c r="C16" s="510"/>
      <c r="D16" s="510"/>
      <c r="E16" s="519"/>
      <c r="F16" s="825" t="s">
        <v>306</v>
      </c>
      <c r="G16" s="830"/>
      <c r="H16" s="830"/>
      <c r="I16" s="830"/>
      <c r="J16" s="830"/>
      <c r="K16" s="837"/>
      <c r="L16" s="842">
        <f t="shared" si="0"/>
        <v>120600</v>
      </c>
      <c r="M16" s="847"/>
      <c r="N16" s="853" t="s">
        <v>49</v>
      </c>
      <c r="O16" s="843">
        <f t="shared" si="1"/>
        <v>321650</v>
      </c>
      <c r="P16" s="856"/>
      <c r="Q16" s="859" t="s">
        <v>49</v>
      </c>
      <c r="S16" s="862"/>
      <c r="T16" s="12"/>
      <c r="U16" s="12"/>
      <c r="V16" s="12"/>
      <c r="W16" s="12"/>
      <c r="X16" s="12"/>
      <c r="Y16" s="874"/>
      <c r="Z16" s="881"/>
      <c r="AA16" s="881"/>
      <c r="AB16" s="881"/>
      <c r="AC16" s="881"/>
      <c r="AD16" s="894"/>
      <c r="AE16" s="878"/>
      <c r="AF16" s="878"/>
      <c r="AG16" s="878"/>
      <c r="AH16" s="897"/>
      <c r="AI16" s="897"/>
      <c r="AJ16" s="903"/>
      <c r="AK16" s="903"/>
      <c r="AL16" s="903"/>
      <c r="AM16" s="903"/>
      <c r="AN16" s="894"/>
      <c r="AO16" s="894"/>
      <c r="AP16" s="803"/>
      <c r="AQ16" s="867"/>
      <c r="AR16" s="867"/>
      <c r="AS16" s="867"/>
      <c r="AT16" s="867"/>
      <c r="AU16" s="803"/>
      <c r="AV16" s="874"/>
      <c r="AW16" s="874"/>
    </row>
    <row r="17" spans="1:49" s="804" customFormat="1" ht="16.5" customHeight="1">
      <c r="B17" s="812" t="s">
        <v>346</v>
      </c>
      <c r="C17" s="510"/>
      <c r="D17" s="510"/>
      <c r="E17" s="519"/>
      <c r="F17" s="825" t="s">
        <v>306</v>
      </c>
      <c r="G17" s="830"/>
      <c r="H17" s="830"/>
      <c r="I17" s="830"/>
      <c r="J17" s="830"/>
      <c r="K17" s="837"/>
      <c r="L17" s="842">
        <f t="shared" si="0"/>
        <v>120600</v>
      </c>
      <c r="M17" s="847"/>
      <c r="N17" s="853" t="s">
        <v>49</v>
      </c>
      <c r="O17" s="843">
        <f t="shared" si="1"/>
        <v>201050</v>
      </c>
      <c r="P17" s="856"/>
      <c r="Q17" s="859" t="s">
        <v>49</v>
      </c>
      <c r="S17" s="864"/>
      <c r="T17" s="869"/>
      <c r="U17" s="12"/>
      <c r="V17" s="12"/>
      <c r="W17" s="12"/>
      <c r="X17" s="12"/>
      <c r="Y17" s="874"/>
      <c r="Z17" s="882"/>
      <c r="AA17" s="882"/>
      <c r="AB17" s="882"/>
      <c r="AC17" s="882"/>
      <c r="AD17" s="870"/>
      <c r="AH17" s="876"/>
      <c r="AI17" s="876"/>
      <c r="AJ17" s="904"/>
      <c r="AK17" s="904"/>
      <c r="AL17" s="904"/>
      <c r="AM17" s="904"/>
      <c r="AN17" s="870"/>
      <c r="AO17" s="870"/>
      <c r="AP17" s="813"/>
      <c r="AQ17" s="867"/>
      <c r="AR17" s="867"/>
      <c r="AS17" s="867"/>
      <c r="AT17" s="867"/>
      <c r="AU17" s="813"/>
      <c r="AV17" s="874"/>
      <c r="AW17" s="874"/>
    </row>
    <row r="18" spans="1:49" s="804" customFormat="1" ht="16.5" customHeight="1">
      <c r="B18" s="811" t="s">
        <v>263</v>
      </c>
      <c r="C18" s="820"/>
      <c r="D18" s="820"/>
      <c r="E18" s="823"/>
      <c r="F18" s="826" t="s">
        <v>287</v>
      </c>
      <c r="G18" s="831"/>
      <c r="H18" s="831"/>
      <c r="I18" s="831"/>
      <c r="J18" s="831"/>
      <c r="K18" s="838"/>
      <c r="L18" s="843">
        <f>2000000*0.95-1798950</f>
        <v>101050</v>
      </c>
      <c r="M18" s="848"/>
      <c r="N18" s="852" t="s">
        <v>49</v>
      </c>
      <c r="O18" s="843">
        <f t="shared" si="1"/>
        <v>100000</v>
      </c>
      <c r="P18" s="856"/>
      <c r="Q18" s="851" t="s">
        <v>49</v>
      </c>
      <c r="S18" s="860"/>
      <c r="T18" s="869" t="s">
        <v>209</v>
      </c>
      <c r="U18" s="871"/>
      <c r="V18" s="871"/>
      <c r="W18" s="873"/>
      <c r="X18" s="873"/>
      <c r="Y18" s="873"/>
      <c r="Z18" s="882"/>
      <c r="AA18" s="882"/>
      <c r="AB18" s="882"/>
      <c r="AC18" s="882"/>
      <c r="AD18" s="870"/>
      <c r="AH18" s="876"/>
      <c r="AI18" s="876"/>
      <c r="AJ18" s="904"/>
      <c r="AK18" s="904"/>
      <c r="AL18" s="904"/>
      <c r="AM18" s="904"/>
      <c r="AN18" s="870"/>
      <c r="AO18" s="870"/>
      <c r="AP18" s="813"/>
      <c r="AQ18" s="867"/>
      <c r="AR18" s="867"/>
      <c r="AS18" s="867"/>
      <c r="AT18" s="867"/>
      <c r="AU18" s="813"/>
      <c r="AV18" s="873"/>
      <c r="AW18" s="873"/>
    </row>
    <row r="19" spans="1:49" s="804" customFormat="1" ht="16.5" customHeight="1">
      <c r="B19" s="811" t="s">
        <v>345</v>
      </c>
      <c r="C19" s="820"/>
      <c r="D19" s="820"/>
      <c r="E19" s="823"/>
      <c r="F19" s="827" t="s">
        <v>236</v>
      </c>
      <c r="G19" s="832"/>
      <c r="H19" s="832"/>
      <c r="I19" s="832"/>
      <c r="J19" s="832"/>
      <c r="K19" s="839"/>
      <c r="L19" s="844">
        <v>20000</v>
      </c>
      <c r="M19" s="849"/>
      <c r="N19" s="852" t="s">
        <v>49</v>
      </c>
      <c r="O19" s="843">
        <f t="shared" si="1"/>
        <v>80000</v>
      </c>
      <c r="P19" s="856"/>
      <c r="Q19" s="851" t="s">
        <v>49</v>
      </c>
      <c r="U19" s="871"/>
      <c r="V19" s="871"/>
      <c r="W19" s="873"/>
      <c r="X19" s="873"/>
      <c r="Y19" s="873"/>
      <c r="Z19" s="882"/>
      <c r="AA19" s="882"/>
      <c r="AB19" s="882"/>
      <c r="AC19" s="882"/>
      <c r="AD19" s="813"/>
      <c r="AH19" s="874"/>
      <c r="AI19" s="874"/>
      <c r="AJ19" s="904"/>
      <c r="AK19" s="904"/>
      <c r="AL19" s="904"/>
      <c r="AM19" s="904"/>
      <c r="AN19" s="870"/>
      <c r="AO19" s="813"/>
      <c r="AQ19" s="867"/>
      <c r="AR19" s="867"/>
      <c r="AS19" s="867"/>
      <c r="AT19" s="867"/>
      <c r="AU19" s="873"/>
      <c r="AV19" s="873"/>
      <c r="AW19" s="873"/>
    </row>
    <row r="20" spans="1:49" s="804" customFormat="1" ht="16.5" customHeight="1">
      <c r="B20" s="811" t="s">
        <v>294</v>
      </c>
      <c r="C20" s="820"/>
      <c r="D20" s="820"/>
      <c r="E20" s="823"/>
      <c r="F20" s="827" t="s">
        <v>236</v>
      </c>
      <c r="G20" s="832"/>
      <c r="H20" s="832"/>
      <c r="I20" s="832"/>
      <c r="J20" s="832"/>
      <c r="K20" s="839"/>
      <c r="L20" s="844">
        <v>20000</v>
      </c>
      <c r="M20" s="849"/>
      <c r="N20" s="852" t="s">
        <v>49</v>
      </c>
      <c r="O20" s="843">
        <f t="shared" si="1"/>
        <v>60000</v>
      </c>
      <c r="P20" s="856"/>
      <c r="Q20" s="851" t="s">
        <v>49</v>
      </c>
      <c r="T20" s="866" t="s">
        <v>201</v>
      </c>
      <c r="U20" s="12"/>
      <c r="V20" s="12"/>
      <c r="W20" s="12"/>
      <c r="X20" s="12"/>
      <c r="Y20" s="875"/>
      <c r="Z20" s="882"/>
      <c r="AA20" s="882"/>
      <c r="AB20" s="882"/>
      <c r="AC20" s="882"/>
      <c r="AD20" s="870"/>
      <c r="AH20" s="876"/>
      <c r="AI20" s="876"/>
      <c r="AJ20" s="904"/>
      <c r="AK20" s="904"/>
      <c r="AL20" s="904"/>
      <c r="AM20" s="904"/>
      <c r="AN20" s="870"/>
      <c r="AO20" s="870"/>
      <c r="AQ20" s="867"/>
      <c r="AR20" s="867"/>
      <c r="AS20" s="867"/>
      <c r="AT20" s="867"/>
      <c r="AU20" s="875"/>
      <c r="AV20" s="875"/>
      <c r="AW20" s="875"/>
    </row>
    <row r="21" spans="1:49" s="804" customFormat="1" ht="16.5" customHeight="1">
      <c r="B21" s="811" t="s">
        <v>221</v>
      </c>
      <c r="C21" s="820"/>
      <c r="D21" s="820"/>
      <c r="E21" s="823"/>
      <c r="F21" s="827" t="s">
        <v>236</v>
      </c>
      <c r="G21" s="832"/>
      <c r="H21" s="832"/>
      <c r="I21" s="832"/>
      <c r="J21" s="832"/>
      <c r="K21" s="839"/>
      <c r="L21" s="844">
        <v>20000</v>
      </c>
      <c r="M21" s="849"/>
      <c r="N21" s="852" t="s">
        <v>49</v>
      </c>
      <c r="O21" s="843">
        <f t="shared" si="1"/>
        <v>40000</v>
      </c>
      <c r="P21" s="856"/>
      <c r="Q21" s="851" t="s">
        <v>49</v>
      </c>
      <c r="T21" s="12"/>
      <c r="U21" s="12"/>
      <c r="V21" s="12"/>
      <c r="W21" s="12"/>
      <c r="X21" s="12"/>
      <c r="Y21" s="875"/>
      <c r="Z21" s="882"/>
      <c r="AA21" s="882"/>
      <c r="AB21" s="882"/>
      <c r="AC21" s="882"/>
      <c r="AD21" s="870"/>
      <c r="AH21" s="876"/>
      <c r="AI21" s="876"/>
      <c r="AJ21" s="904"/>
      <c r="AK21" s="904"/>
      <c r="AL21" s="904"/>
      <c r="AM21" s="904"/>
      <c r="AN21" s="870"/>
      <c r="AO21" s="870"/>
      <c r="AQ21" s="867"/>
      <c r="AR21" s="867"/>
      <c r="AS21" s="867"/>
      <c r="AT21" s="867"/>
      <c r="AU21" s="875"/>
      <c r="AV21" s="875"/>
      <c r="AW21" s="875"/>
    </row>
    <row r="22" spans="1:49" s="804" customFormat="1" ht="16.5" customHeight="1">
      <c r="B22" s="811" t="s">
        <v>344</v>
      </c>
      <c r="C22" s="820"/>
      <c r="D22" s="820"/>
      <c r="E22" s="823"/>
      <c r="F22" s="827" t="s">
        <v>236</v>
      </c>
      <c r="G22" s="832"/>
      <c r="H22" s="832"/>
      <c r="I22" s="832"/>
      <c r="J22" s="832"/>
      <c r="K22" s="839"/>
      <c r="L22" s="844">
        <v>20000</v>
      </c>
      <c r="M22" s="849"/>
      <c r="N22" s="852" t="s">
        <v>49</v>
      </c>
      <c r="O22" s="843">
        <f t="shared" si="1"/>
        <v>20000</v>
      </c>
      <c r="P22" s="856"/>
      <c r="Q22" s="851" t="s">
        <v>49</v>
      </c>
      <c r="T22" s="870"/>
      <c r="U22" s="872"/>
      <c r="V22" s="872"/>
      <c r="W22" s="875"/>
      <c r="X22" s="875"/>
      <c r="Y22" s="875"/>
      <c r="Z22" s="882"/>
      <c r="AA22" s="882"/>
      <c r="AB22" s="882"/>
      <c r="AC22" s="882"/>
      <c r="AD22" s="870"/>
      <c r="AH22" s="876"/>
      <c r="AI22" s="876"/>
      <c r="AJ22" s="904"/>
      <c r="AK22" s="904"/>
      <c r="AL22" s="904"/>
      <c r="AM22" s="904"/>
      <c r="AN22" s="870"/>
      <c r="AO22" s="870"/>
      <c r="AQ22" s="867"/>
      <c r="AR22" s="867"/>
      <c r="AS22" s="867"/>
      <c r="AT22" s="867"/>
      <c r="AU22" s="875"/>
      <c r="AV22" s="875"/>
      <c r="AW22" s="875"/>
    </row>
    <row r="23" spans="1:49" s="804" customFormat="1" ht="16.5" customHeight="1">
      <c r="B23" s="811" t="s">
        <v>60</v>
      </c>
      <c r="C23" s="820"/>
      <c r="D23" s="820"/>
      <c r="E23" s="823"/>
      <c r="F23" s="828" t="s">
        <v>240</v>
      </c>
      <c r="G23" s="833"/>
      <c r="H23" s="833"/>
      <c r="I23" s="833"/>
      <c r="J23" s="833"/>
      <c r="K23" s="840"/>
      <c r="L23" s="845">
        <v>19999</v>
      </c>
      <c r="M23" s="850"/>
      <c r="N23" s="852" t="s">
        <v>49</v>
      </c>
      <c r="O23" s="842">
        <f t="shared" si="1"/>
        <v>1</v>
      </c>
      <c r="P23" s="857"/>
      <c r="Q23" s="851" t="s">
        <v>49</v>
      </c>
      <c r="T23" s="870" t="s">
        <v>247</v>
      </c>
      <c r="U23" s="872"/>
      <c r="V23" s="872"/>
      <c r="W23" s="875"/>
      <c r="X23" s="875"/>
      <c r="Y23" s="875"/>
      <c r="Z23" s="882"/>
      <c r="AA23" s="882"/>
      <c r="AB23" s="882"/>
      <c r="AC23" s="882"/>
      <c r="AD23" s="870"/>
      <c r="AH23" s="876"/>
      <c r="AI23" s="876"/>
      <c r="AJ23" s="904"/>
      <c r="AK23" s="904"/>
      <c r="AL23" s="904"/>
      <c r="AM23" s="904"/>
      <c r="AN23" s="870"/>
      <c r="AO23" s="870"/>
      <c r="AQ23" s="867"/>
      <c r="AR23" s="867"/>
      <c r="AS23" s="867"/>
      <c r="AT23" s="867"/>
      <c r="AU23" s="875"/>
      <c r="AV23" s="875"/>
      <c r="AW23" s="875"/>
    </row>
    <row r="24" spans="1:49" ht="16.5" customHeight="1">
      <c r="B24" s="813"/>
      <c r="Z24" s="813"/>
      <c r="AA24" s="887"/>
      <c r="AB24" s="887"/>
      <c r="AC24" s="887"/>
      <c r="AD24" s="813"/>
      <c r="AE24" s="887"/>
      <c r="AF24" s="813"/>
      <c r="AG24" s="813"/>
      <c r="AH24" s="898"/>
      <c r="AI24" s="898"/>
      <c r="AJ24" s="905"/>
      <c r="AK24" s="905"/>
      <c r="AL24" s="905"/>
      <c r="AM24" s="913"/>
      <c r="AN24" s="913"/>
      <c r="AO24" s="913"/>
      <c r="AP24" s="887"/>
      <c r="AQ24" s="868"/>
      <c r="AR24" s="887"/>
      <c r="AS24" s="871"/>
      <c r="AT24" s="871"/>
      <c r="AU24" s="873"/>
    </row>
    <row r="25" spans="1:49" ht="16.5" customHeight="1">
      <c r="B25" s="814"/>
      <c r="C25" s="821"/>
    </row>
    <row r="26" spans="1:49" s="805" customFormat="1" ht="16.5" customHeight="1"/>
    <row r="27" spans="1:49" ht="21" customHeight="1">
      <c r="A27" s="806" t="s">
        <v>67</v>
      </c>
      <c r="B27" s="815"/>
      <c r="C27" s="815"/>
      <c r="D27" s="815"/>
      <c r="E27" s="815"/>
      <c r="F27" s="815"/>
      <c r="I27" s="834" t="s">
        <v>136</v>
      </c>
      <c r="K27" s="841"/>
      <c r="AF27" s="841"/>
    </row>
    <row r="28" spans="1:49" ht="3" customHeight="1">
      <c r="A28" s="807"/>
      <c r="B28" s="816"/>
      <c r="C28" s="816"/>
      <c r="D28" s="816"/>
      <c r="E28" s="816"/>
      <c r="F28" s="816"/>
      <c r="I28" s="835"/>
      <c r="K28" s="841"/>
      <c r="AF28" s="841"/>
    </row>
    <row r="29" spans="1:49" s="805" customFormat="1" ht="15" customHeight="1">
      <c r="B29" s="805" t="s">
        <v>313</v>
      </c>
    </row>
    <row r="30" spans="1:49" s="805" customFormat="1" ht="15" customHeight="1">
      <c r="B30" s="805" t="s">
        <v>359</v>
      </c>
    </row>
    <row r="31" spans="1:49" s="805" customFormat="1" ht="15" customHeight="1">
      <c r="B31" s="817" t="s">
        <v>225</v>
      </c>
    </row>
    <row r="32" spans="1:49" s="805" customFormat="1" ht="15" customHeight="1">
      <c r="B32" s="817" t="s">
        <v>235</v>
      </c>
    </row>
    <row r="33" spans="1:46" s="805" customFormat="1" ht="15" customHeight="1">
      <c r="B33" s="805" t="s">
        <v>284</v>
      </c>
    </row>
    <row r="34" spans="1:46" s="805" customFormat="1" ht="15" customHeight="1">
      <c r="B34" s="817" t="s">
        <v>360</v>
      </c>
    </row>
    <row r="35" spans="1:46" s="805" customFormat="1" ht="15" customHeight="1"/>
    <row r="36" spans="1:46" s="805" customFormat="1" ht="13.5" customHeight="1"/>
    <row r="37" spans="1:46">
      <c r="A37" s="420" t="s">
        <v>192</v>
      </c>
      <c r="B37" s="818"/>
      <c r="C37" s="818"/>
      <c r="D37" s="818"/>
      <c r="E37" s="818"/>
      <c r="F37" s="818"/>
      <c r="G37" s="818"/>
      <c r="H37" s="818"/>
      <c r="I37" s="818"/>
      <c r="J37" s="818"/>
      <c r="K37" s="818"/>
      <c r="L37" s="818"/>
      <c r="M37" s="818"/>
      <c r="N37" s="818"/>
      <c r="O37" s="818"/>
      <c r="P37" s="818"/>
      <c r="Q37" s="818"/>
      <c r="R37" s="818"/>
      <c r="S37" s="818"/>
      <c r="T37" s="818"/>
      <c r="U37" s="818"/>
      <c r="V37" s="818"/>
      <c r="W37" s="818"/>
      <c r="X37" s="818"/>
      <c r="Y37" s="818"/>
      <c r="Z37" s="818"/>
      <c r="AA37" s="818"/>
      <c r="AB37" s="818"/>
      <c r="AC37" s="818"/>
      <c r="AD37" s="818"/>
      <c r="AE37" s="818"/>
      <c r="AF37" s="818"/>
      <c r="AG37" s="818"/>
      <c r="AH37" s="818"/>
      <c r="AI37" s="818"/>
      <c r="AJ37" s="818"/>
      <c r="AK37" s="818"/>
      <c r="AL37" s="818"/>
      <c r="AM37" s="818"/>
      <c r="AN37" s="818"/>
      <c r="AO37" s="818"/>
      <c r="AP37" s="818"/>
      <c r="AQ37" s="818"/>
      <c r="AR37" s="818"/>
      <c r="AS37" s="818"/>
      <c r="AT37" s="818"/>
    </row>
    <row r="38" spans="1:46">
      <c r="A38" s="808"/>
      <c r="C38" s="808"/>
    </row>
    <row r="39" spans="1:46">
      <c r="A39" s="808"/>
      <c r="C39" s="808"/>
    </row>
    <row r="40" spans="1:46">
      <c r="A40" s="808"/>
      <c r="C40" s="808"/>
    </row>
  </sheetData>
  <mergeCells count="137">
    <mergeCell ref="B1:D1"/>
    <mergeCell ref="Z1:AB1"/>
    <mergeCell ref="B2:E2"/>
    <mergeCell ref="F2:K2"/>
    <mergeCell ref="L2:N2"/>
    <mergeCell ref="O2:Q2"/>
    <mergeCell ref="B3:E3"/>
    <mergeCell ref="F3:K3"/>
    <mergeCell ref="L3:M3"/>
    <mergeCell ref="O3:P3"/>
    <mergeCell ref="Z3:AC3"/>
    <mergeCell ref="AD3:AI3"/>
    <mergeCell ref="AJ3:AL3"/>
    <mergeCell ref="AM3:AO3"/>
    <mergeCell ref="B4:E4"/>
    <mergeCell ref="F4:K4"/>
    <mergeCell ref="L4:M4"/>
    <mergeCell ref="O4:P4"/>
    <mergeCell ref="Z4:AC4"/>
    <mergeCell ref="AD4:AI4"/>
    <mergeCell ref="AJ4:AK4"/>
    <mergeCell ref="AM4:AN4"/>
    <mergeCell ref="B5:E5"/>
    <mergeCell ref="F5:K5"/>
    <mergeCell ref="L5:M5"/>
    <mergeCell ref="O5:P5"/>
    <mergeCell ref="Z5:AC5"/>
    <mergeCell ref="AD5:AI5"/>
    <mergeCell ref="AJ5:AK5"/>
    <mergeCell ref="AM5:AN5"/>
    <mergeCell ref="B6:E6"/>
    <mergeCell ref="F6:K6"/>
    <mergeCell ref="L6:M6"/>
    <mergeCell ref="O6:P6"/>
    <mergeCell ref="Z6:AC6"/>
    <mergeCell ref="AD6:AI6"/>
    <mergeCell ref="AJ6:AK6"/>
    <mergeCell ref="AM6:AN6"/>
    <mergeCell ref="B7:E7"/>
    <mergeCell ref="F7:K7"/>
    <mergeCell ref="L7:M7"/>
    <mergeCell ref="O7:P7"/>
    <mergeCell ref="Z7:AC7"/>
    <mergeCell ref="AD7:AI7"/>
    <mergeCell ref="AJ7:AK7"/>
    <mergeCell ref="AM7:AN7"/>
    <mergeCell ref="B8:E8"/>
    <mergeCell ref="F8:K8"/>
    <mergeCell ref="L8:M8"/>
    <mergeCell ref="O8:P8"/>
    <mergeCell ref="Z8:AC8"/>
    <mergeCell ref="AD8:AI8"/>
    <mergeCell ref="AJ8:AK8"/>
    <mergeCell ref="AM8:AN8"/>
    <mergeCell ref="B9:E9"/>
    <mergeCell ref="F9:K9"/>
    <mergeCell ref="L9:M9"/>
    <mergeCell ref="O9:P9"/>
    <mergeCell ref="B10:E10"/>
    <mergeCell ref="F10:K10"/>
    <mergeCell ref="L10:M10"/>
    <mergeCell ref="O10:P10"/>
    <mergeCell ref="B11:E11"/>
    <mergeCell ref="F11:K11"/>
    <mergeCell ref="L11:M11"/>
    <mergeCell ref="O11:P11"/>
    <mergeCell ref="Z11:AB11"/>
    <mergeCell ref="B12:E12"/>
    <mergeCell ref="F12:K12"/>
    <mergeCell ref="L12:M12"/>
    <mergeCell ref="O12:P12"/>
    <mergeCell ref="Z12:AC12"/>
    <mergeCell ref="AD12:AI12"/>
    <mergeCell ref="AJ12:AL12"/>
    <mergeCell ref="AM12:AO12"/>
    <mergeCell ref="B13:E13"/>
    <mergeCell ref="F13:K13"/>
    <mergeCell ref="L13:M13"/>
    <mergeCell ref="O13:P13"/>
    <mergeCell ref="Z13:AC13"/>
    <mergeCell ref="AD13:AI13"/>
    <mergeCell ref="AJ13:AK13"/>
    <mergeCell ref="AM13:AN13"/>
    <mergeCell ref="B14:E14"/>
    <mergeCell ref="F14:K14"/>
    <mergeCell ref="L14:M14"/>
    <mergeCell ref="O14:P14"/>
    <mergeCell ref="Z14:AC14"/>
    <mergeCell ref="AD14:AI14"/>
    <mergeCell ref="AJ14:AK14"/>
    <mergeCell ref="AM14:AN14"/>
    <mergeCell ref="B15:E15"/>
    <mergeCell ref="F15:K15"/>
    <mergeCell ref="L15:M15"/>
    <mergeCell ref="O15:P15"/>
    <mergeCell ref="Z15:AC15"/>
    <mergeCell ref="AD15:AI15"/>
    <mergeCell ref="AJ15:AK15"/>
    <mergeCell ref="AM15:AN15"/>
    <mergeCell ref="B16:E16"/>
    <mergeCell ref="F16:K16"/>
    <mergeCell ref="L16:M16"/>
    <mergeCell ref="O16:P16"/>
    <mergeCell ref="B17:E17"/>
    <mergeCell ref="F17:K17"/>
    <mergeCell ref="L17:M17"/>
    <mergeCell ref="O17:P17"/>
    <mergeCell ref="B18:E18"/>
    <mergeCell ref="F18:K18"/>
    <mergeCell ref="L18:M18"/>
    <mergeCell ref="O18:P18"/>
    <mergeCell ref="B19:E19"/>
    <mergeCell ref="F19:K19"/>
    <mergeCell ref="L19:M19"/>
    <mergeCell ref="O19:P19"/>
    <mergeCell ref="B20:E20"/>
    <mergeCell ref="F20:K20"/>
    <mergeCell ref="L20:M20"/>
    <mergeCell ref="O20:P20"/>
    <mergeCell ref="B21:E21"/>
    <mergeCell ref="F21:K21"/>
    <mergeCell ref="L21:M21"/>
    <mergeCell ref="O21:P21"/>
    <mergeCell ref="B22:E22"/>
    <mergeCell ref="F22:K22"/>
    <mergeCell ref="L22:M22"/>
    <mergeCell ref="O22:P22"/>
    <mergeCell ref="B23:E23"/>
    <mergeCell ref="F23:K23"/>
    <mergeCell ref="L23:M23"/>
    <mergeCell ref="O23:P23"/>
    <mergeCell ref="A27:F27"/>
    <mergeCell ref="A37:AT37"/>
    <mergeCell ref="AQ4:AT8"/>
    <mergeCell ref="T8:X12"/>
    <mergeCell ref="AQ12:AT15"/>
    <mergeCell ref="T20:X21"/>
  </mergeCells>
  <phoneticPr fontId="1"/>
  <pageMargins left="0.70866141732283472" right="0.19685039370078736" top="0.59055118110236215" bottom="0.19685039370078736" header="0.19685039370078736" footer="0.15748031496062992"/>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P1内訳書</vt:lpstr>
      <vt:lpstr xml:space="preserve">P2収入集計 </vt:lpstr>
      <vt:lpstr>P3経費１</vt:lpstr>
      <vt:lpstr>P4経費２</vt:lpstr>
      <vt:lpstr>P5経費３</vt:lpstr>
      <vt:lpstr>P6減価償却</vt:lpstr>
      <vt:lpstr xml:space="preserve">P7補足説明 </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豊平町</dc:creator>
  <cp:lastModifiedBy>浅香　潤観</cp:lastModifiedBy>
  <cp:lastPrinted>2018-11-20T06:11:53Z</cp:lastPrinted>
  <dcterms:created xsi:type="dcterms:W3CDTF">2004-09-24T01:40:18Z</dcterms:created>
  <dcterms:modified xsi:type="dcterms:W3CDTF">2025-01-22T02:46:44Z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3.1.2.0</vt:lpwstr>
      <vt:lpwstr>3.1.3.0</vt:lpwstr>
      <vt:lpwstr>3.1.6.0</vt:lpwstr>
      <vt:lpwstr>3.1.9.0</vt:lpwstr>
      <vt:lpwstr>5.0.2.0</vt:lpwstr>
    </vt:vector>
  </property>
  <property fmtid="{DCFEDD21-7773-49B2-8022-6FC58DB5260B}" pid="3" name="LastSavedVersion">
    <vt:lpwstr>5.0.2.0</vt:lpwstr>
  </property>
  <property fmtid="{DCFEDD21-7773-49B2-8022-6FC58DB5260B}" pid="4" name="LastSavedDate">
    <vt:filetime>2025-01-22T02:46:44Z</vt:filetime>
  </property>
</Properties>
</file>